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activeTab="2"/>
  </bookViews>
  <sheets>
    <sheet name="COĞRAFYA" sheetId="1" r:id="rId1"/>
    <sheet name="TARİH" sheetId="2" r:id="rId2"/>
    <sheet name="TDE" sheetId="3" r:id="rId3"/>
    <sheet name="BİLGİ VE BELGE YÖNETİMİ" sheetId="4" r:id="rId4"/>
  </sheets>
  <calcPr calcId="145621"/>
</workbook>
</file>

<file path=xl/calcChain.xml><?xml version="1.0" encoding="utf-8"?>
<calcChain xmlns="http://schemas.openxmlformats.org/spreadsheetml/2006/main">
  <c r="J19" i="4" l="1"/>
  <c r="K19" i="4" s="1"/>
  <c r="G19" i="4"/>
  <c r="J18" i="4"/>
  <c r="K18" i="4" s="1"/>
  <c r="G18" i="4"/>
  <c r="J17" i="4"/>
  <c r="K17" i="4" s="1"/>
  <c r="G17" i="4"/>
  <c r="K16" i="4"/>
  <c r="J16" i="4"/>
  <c r="G16" i="4"/>
  <c r="J15" i="4"/>
  <c r="K15" i="4" s="1"/>
  <c r="G15" i="4"/>
  <c r="J14" i="4"/>
  <c r="K14" i="4" s="1"/>
  <c r="G14" i="4"/>
  <c r="J91" i="2"/>
  <c r="K91" i="2" s="1"/>
  <c r="G91" i="2"/>
  <c r="J90" i="2"/>
  <c r="K90" i="2" s="1"/>
  <c r="G90" i="2"/>
  <c r="K89" i="2"/>
  <c r="J89" i="2"/>
  <c r="G89" i="2"/>
  <c r="J88" i="2"/>
  <c r="K88" i="2" s="1"/>
  <c r="G88" i="2"/>
  <c r="J87" i="2"/>
  <c r="K87" i="2" s="1"/>
  <c r="G87" i="2"/>
  <c r="J86" i="2"/>
  <c r="G86" i="2"/>
  <c r="K86" i="2" s="1"/>
  <c r="K85" i="2"/>
  <c r="J85" i="2"/>
  <c r="G85" i="2"/>
  <c r="J84" i="2"/>
  <c r="K84" i="2" s="1"/>
  <c r="G84" i="2"/>
  <c r="J83" i="2"/>
  <c r="K83" i="2" s="1"/>
  <c r="G83" i="2"/>
  <c r="J82" i="2"/>
  <c r="G82" i="2"/>
  <c r="K82" i="2" s="1"/>
  <c r="K81" i="2"/>
  <c r="J81" i="2"/>
  <c r="G81" i="2"/>
  <c r="J80" i="2"/>
  <c r="K80" i="2" s="1"/>
  <c r="G80" i="2"/>
  <c r="J79" i="2"/>
  <c r="K79" i="2" s="1"/>
  <c r="G79" i="2"/>
  <c r="J78" i="2"/>
  <c r="G78" i="2"/>
  <c r="K78" i="2" s="1"/>
  <c r="K77" i="2"/>
  <c r="J77" i="2"/>
  <c r="G77" i="2"/>
  <c r="J76" i="2"/>
  <c r="K76" i="2" s="1"/>
  <c r="G76" i="2"/>
  <c r="J75" i="2"/>
  <c r="K75" i="2" s="1"/>
  <c r="G75" i="2"/>
  <c r="J74" i="2"/>
  <c r="G74" i="2"/>
  <c r="K74" i="2" s="1"/>
  <c r="K73" i="2"/>
  <c r="J73" i="2"/>
  <c r="G73" i="2"/>
  <c r="J72" i="2"/>
  <c r="K72" i="2" s="1"/>
  <c r="G72" i="2"/>
  <c r="J71" i="2"/>
  <c r="K71" i="2" s="1"/>
  <c r="G71" i="2"/>
  <c r="J70" i="2"/>
  <c r="G70" i="2"/>
  <c r="K70" i="2" s="1"/>
  <c r="K69" i="2"/>
  <c r="J69" i="2"/>
  <c r="G69" i="2"/>
  <c r="J68" i="2"/>
  <c r="K68" i="2" s="1"/>
  <c r="G68" i="2"/>
  <c r="J67" i="2"/>
  <c r="K67" i="2" s="1"/>
  <c r="G67" i="2"/>
  <c r="J66" i="2"/>
  <c r="G66" i="2"/>
  <c r="K66" i="2" s="1"/>
  <c r="K65" i="2"/>
  <c r="J65" i="2"/>
  <c r="G65" i="2"/>
  <c r="J64" i="2"/>
  <c r="K64" i="2" s="1"/>
  <c r="G64" i="2"/>
  <c r="J63" i="2"/>
  <c r="K63" i="2" s="1"/>
  <c r="G63" i="2"/>
  <c r="J62" i="2"/>
  <c r="G62" i="2"/>
  <c r="K62" i="2" s="1"/>
  <c r="K61" i="2"/>
  <c r="J61" i="2"/>
  <c r="G61" i="2"/>
  <c r="J60" i="2"/>
  <c r="K60" i="2" s="1"/>
  <c r="G60" i="2"/>
  <c r="J59" i="2"/>
  <c r="K59" i="2" s="1"/>
  <c r="G59" i="2"/>
  <c r="J58" i="2"/>
  <c r="G58" i="2"/>
  <c r="K58" i="2" s="1"/>
  <c r="K57" i="2"/>
  <c r="J57" i="2"/>
  <c r="G57" i="2"/>
  <c r="J56" i="2"/>
  <c r="K56" i="2" s="1"/>
  <c r="G56" i="2"/>
  <c r="J55" i="2"/>
  <c r="K55" i="2" s="1"/>
  <c r="G55" i="2"/>
  <c r="J54" i="2"/>
  <c r="G54" i="2"/>
  <c r="K54" i="2" s="1"/>
  <c r="K53" i="2"/>
  <c r="J53" i="2"/>
  <c r="G53" i="2"/>
  <c r="J52" i="2"/>
  <c r="K52" i="2" s="1"/>
  <c r="G52" i="2"/>
  <c r="J51" i="2"/>
  <c r="K51" i="2" s="1"/>
  <c r="G51" i="2"/>
  <c r="J50" i="2"/>
  <c r="G50" i="2"/>
  <c r="K50" i="2" s="1"/>
  <c r="K49" i="2"/>
  <c r="J49" i="2"/>
  <c r="G49" i="2"/>
  <c r="J48" i="2"/>
  <c r="K48" i="2" s="1"/>
  <c r="G48" i="2"/>
  <c r="J47" i="2"/>
  <c r="K47" i="2" s="1"/>
  <c r="G47" i="2"/>
  <c r="J46" i="2"/>
  <c r="G46" i="2"/>
  <c r="K46" i="2" s="1"/>
  <c r="K45" i="2"/>
  <c r="J45" i="2"/>
  <c r="G45" i="2"/>
  <c r="J44" i="2"/>
  <c r="K44" i="2" s="1"/>
  <c r="G44" i="2"/>
  <c r="J43" i="2"/>
  <c r="K43" i="2" s="1"/>
  <c r="G43" i="2"/>
  <c r="J42" i="2"/>
  <c r="G42" i="2"/>
  <c r="K42" i="2" s="1"/>
  <c r="K41" i="2"/>
  <c r="J41" i="2"/>
  <c r="G41" i="2"/>
  <c r="J40" i="2"/>
  <c r="K40" i="2" s="1"/>
  <c r="G40" i="2"/>
  <c r="J39" i="2"/>
  <c r="K39" i="2" s="1"/>
  <c r="G39" i="2"/>
  <c r="J38" i="2"/>
  <c r="G38" i="2"/>
  <c r="K38" i="2" s="1"/>
  <c r="K37" i="2"/>
  <c r="J37" i="2"/>
  <c r="G37" i="2"/>
  <c r="J36" i="2"/>
  <c r="K36" i="2" s="1"/>
  <c r="G36" i="2"/>
  <c r="J35" i="2"/>
  <c r="K35" i="2" s="1"/>
  <c r="G35" i="2"/>
  <c r="J34" i="2"/>
  <c r="G34" i="2"/>
  <c r="K34" i="2" s="1"/>
  <c r="K33" i="2"/>
  <c r="J33" i="2"/>
  <c r="G33" i="2"/>
  <c r="J32" i="2"/>
  <c r="K32" i="2" s="1"/>
  <c r="G32" i="2"/>
  <c r="J31" i="2"/>
  <c r="K31" i="2" s="1"/>
  <c r="G31" i="2"/>
  <c r="J30" i="2"/>
  <c r="G30" i="2"/>
  <c r="K30" i="2" s="1"/>
  <c r="K29" i="2"/>
  <c r="J29" i="2"/>
  <c r="G29" i="2"/>
  <c r="J28" i="2"/>
  <c r="K28" i="2" s="1"/>
  <c r="G28" i="2"/>
  <c r="J27" i="2"/>
  <c r="K27" i="2" s="1"/>
  <c r="G27" i="2"/>
  <c r="J26" i="2"/>
  <c r="K26" i="2" s="1"/>
  <c r="G26" i="2"/>
  <c r="K25" i="2"/>
  <c r="J25" i="2"/>
  <c r="G25" i="2"/>
  <c r="J24" i="2"/>
  <c r="K24" i="2" s="1"/>
  <c r="G24" i="2"/>
  <c r="J23" i="2"/>
  <c r="K23" i="2" s="1"/>
  <c r="G23" i="2"/>
  <c r="J22" i="2"/>
  <c r="K22" i="2" s="1"/>
  <c r="G22" i="2"/>
  <c r="K21" i="2"/>
  <c r="J21" i="2"/>
  <c r="G21" i="2"/>
  <c r="J20" i="2"/>
  <c r="K20" i="2" s="1"/>
  <c r="G20" i="2"/>
  <c r="J19" i="2"/>
  <c r="K19" i="2" s="1"/>
  <c r="G19" i="2"/>
  <c r="J18" i="2"/>
  <c r="K18" i="2" s="1"/>
  <c r="G18" i="2"/>
  <c r="K17" i="2"/>
  <c r="J17" i="2"/>
  <c r="G17" i="2"/>
  <c r="J16" i="2"/>
  <c r="K16" i="2" s="1"/>
  <c r="G16" i="2"/>
  <c r="J15" i="2"/>
  <c r="K15" i="2" s="1"/>
  <c r="G15" i="2"/>
  <c r="J14" i="2"/>
  <c r="K14" i="2" s="1"/>
  <c r="G14" i="2"/>
  <c r="J40" i="1"/>
  <c r="K40" i="1" s="1"/>
  <c r="G40" i="1"/>
  <c r="J39" i="1"/>
  <c r="K39" i="1" s="1"/>
  <c r="G39" i="1"/>
  <c r="K38" i="1"/>
  <c r="J38" i="1"/>
  <c r="G38" i="1"/>
  <c r="J37" i="1"/>
  <c r="K37" i="1" s="1"/>
  <c r="G37" i="1"/>
  <c r="J36" i="1"/>
  <c r="K36" i="1" s="1"/>
  <c r="G36" i="1"/>
  <c r="J35" i="1"/>
  <c r="K35" i="1" s="1"/>
  <c r="G35" i="1"/>
  <c r="K34" i="1"/>
  <c r="J34" i="1"/>
  <c r="G34" i="1"/>
  <c r="J33" i="1"/>
  <c r="K33" i="1" s="1"/>
  <c r="G33" i="1"/>
  <c r="J32" i="1"/>
  <c r="K32" i="1" s="1"/>
  <c r="G32" i="1"/>
  <c r="J31" i="1"/>
  <c r="K31" i="1" s="1"/>
  <c r="G31" i="1"/>
  <c r="K30" i="1"/>
  <c r="J30" i="1"/>
  <c r="G30" i="1"/>
  <c r="J29" i="1"/>
  <c r="K29" i="1" s="1"/>
  <c r="G29" i="1"/>
  <c r="J28" i="1"/>
  <c r="K28" i="1" s="1"/>
  <c r="G28" i="1"/>
  <c r="J27" i="1"/>
  <c r="K27" i="1" s="1"/>
  <c r="G27" i="1"/>
  <c r="K26" i="1"/>
  <c r="J26" i="1"/>
  <c r="G26" i="1"/>
  <c r="J25" i="1"/>
  <c r="K25" i="1" s="1"/>
  <c r="G25" i="1"/>
  <c r="J24" i="1"/>
  <c r="K24" i="1" s="1"/>
  <c r="G24" i="1"/>
  <c r="J23" i="1"/>
  <c r="K23" i="1" s="1"/>
  <c r="G23" i="1"/>
  <c r="K22" i="1"/>
  <c r="J22" i="1"/>
  <c r="G22" i="1"/>
  <c r="J21" i="1"/>
  <c r="K21" i="1" s="1"/>
  <c r="G21" i="1"/>
  <c r="J20" i="1"/>
  <c r="K20" i="1" s="1"/>
  <c r="G20" i="1"/>
  <c r="J19" i="1"/>
  <c r="K19" i="1" s="1"/>
  <c r="G19" i="1"/>
  <c r="K18" i="1"/>
  <c r="J18" i="1"/>
  <c r="G18" i="1"/>
  <c r="J17" i="1"/>
  <c r="K17" i="1" s="1"/>
  <c r="G17" i="1"/>
  <c r="J16" i="1"/>
  <c r="K16" i="1" s="1"/>
  <c r="G16" i="1"/>
  <c r="J15" i="1"/>
  <c r="K15" i="1" s="1"/>
  <c r="G15" i="1"/>
  <c r="K14" i="1"/>
  <c r="J14" i="1"/>
  <c r="G14" i="1"/>
</calcChain>
</file>

<file path=xl/sharedStrings.xml><?xml version="1.0" encoding="utf-8"?>
<sst xmlns="http://schemas.openxmlformats.org/spreadsheetml/2006/main" count="749" uniqueCount="218">
  <si>
    <t>ÇANKIRI KARATEKİN ÜNİVERSİTESİ 
31/12/2016 TARİHİNDE YAYIMLANAN ÖĞRETİM ELEMANI İLANI 
ÖNDEĞERLENDİRME SONUÇLARI</t>
  </si>
  <si>
    <t xml:space="preserve">          31.07.2008 tarihli ve 26953 sayılı Resmi Gazetede yayımlanan Öğretim Üyesi Dışındaki Öğretim Elemanı Kadrolarına Naklen veya Açıktan Yapılacak Atamalarda Uygulanacak Merkezi Sınav ile Giriş Sınavlarına İlişkin Usul ve Esaslar Hakkında Yönetmelik hükümleri çerçevesinde aşağıda birim ve kadro ünvanı belirtilen öğretim elemanı kadrolarına yapılan başvurular anılan yönetmeliğin 10.maddesi uyarınca ön değerlendirmeye tabi tutulmuş olup aşağıdaki şekilde sonuçlandırılmıştır.  </t>
  </si>
  <si>
    <t>İLAN TARİHİ : 31.12.2016</t>
  </si>
  <si>
    <t>ÖN DEĞERLENDİRME SONUÇ LİSTELERİ</t>
  </si>
  <si>
    <t>B İ R İ M İ</t>
  </si>
  <si>
    <t xml:space="preserve"> EDEBİYAT FAKÜLTESİ</t>
  </si>
  <si>
    <t>KADRO ÜNVANI</t>
  </si>
  <si>
    <t>Araştırma Görevlisi</t>
  </si>
  <si>
    <t>ADAYIN</t>
  </si>
  <si>
    <t>Sıra
No</t>
  </si>
  <si>
    <t>Adı Soyadı</t>
  </si>
  <si>
    <t>BAŞVURDUĞU</t>
  </si>
  <si>
    <t>Bölümü/Anabilim Dalı</t>
  </si>
  <si>
    <t>ALES</t>
  </si>
  <si>
    <t>YABANCI DİL</t>
  </si>
  <si>
    <t>GENEL TOPLAM</t>
  </si>
  <si>
    <t>SONUÇ</t>
  </si>
  <si>
    <t>BİRİM</t>
  </si>
  <si>
    <t>BÖLÜM /ANABİLİM DALI</t>
  </si>
  <si>
    <t>ALES 
PUANI</t>
  </si>
  <si>
    <t>ALES SINAV TARİHİ</t>
  </si>
  <si>
    <t>ALES PUANI
%60</t>
  </si>
  <si>
    <t>KPDS/ ÜDS/YDS
PUANI</t>
  </si>
  <si>
    <t>Y.DİL SINAV TARİHİ</t>
  </si>
  <si>
    <t>Y. DİL PUANI
%40</t>
  </si>
  <si>
    <t>Barış TURĞUT</t>
  </si>
  <si>
    <t>EF</t>
  </si>
  <si>
    <t>Coğrafya / Fiziki Coğrafya</t>
  </si>
  <si>
    <t>GİRİŞ SINAVINA KATILABİLİR.</t>
  </si>
  <si>
    <t>Serdar KARADAĞ</t>
  </si>
  <si>
    <t xml:space="preserve">GİRİŞ SINAVINA KATILAMAZ.
Akademik Personel Başvuru Formu imzasız.  </t>
  </si>
  <si>
    <t>İlyas Sadık TEKKANAT</t>
  </si>
  <si>
    <t>Savaş GÜNDÜZ</t>
  </si>
  <si>
    <t>Ahmet AYDOĞMUŞ</t>
  </si>
  <si>
    <t>Özgür ÖZGEN</t>
  </si>
  <si>
    <t>Sami BAŞAR</t>
  </si>
  <si>
    <t>Semir DEMİRBİLEK</t>
  </si>
  <si>
    <t>Zübeyde ÜÇOŞ</t>
  </si>
  <si>
    <t>GİRİŞ SINAVINA KATILAMAZ.
Transkipt onaysız (Lisans).</t>
  </si>
  <si>
    <t>Efekan ÖZKAN</t>
  </si>
  <si>
    <t>Fatih IŞIK</t>
  </si>
  <si>
    <t>Şeyda GÜRER</t>
  </si>
  <si>
    <t>Cüneyt AYTUK</t>
  </si>
  <si>
    <t>Şerif Can HATİPOĞLU</t>
  </si>
  <si>
    <t>GİRİŞ SINAVINA KATILAMAZ.</t>
  </si>
  <si>
    <t>Ahmet KÖSE</t>
  </si>
  <si>
    <t>Muhammmet YILDIRIM</t>
  </si>
  <si>
    <t>Seda KOCA</t>
  </si>
  <si>
    <t>Mehmet ÜZÜLMEZ</t>
  </si>
  <si>
    <t>Tuba GÜNEŞ</t>
  </si>
  <si>
    <t>Hüseyin BAYRAM</t>
  </si>
  <si>
    <t>İsmail ÜNLÜ</t>
  </si>
  <si>
    <t>Ayşe ERDEM</t>
  </si>
  <si>
    <t>Erkan VURAL</t>
  </si>
  <si>
    <t>Tarık KARAGÜZEL</t>
  </si>
  <si>
    <t>Fatma YAMAN</t>
  </si>
  <si>
    <t>Mustafa AYDIN</t>
  </si>
  <si>
    <t>Pınar ÖZEL</t>
  </si>
  <si>
    <t>GİRİŞ SINAV TARİHİ : 26.01.2017</t>
  </si>
  <si>
    <t>GİRİŞ SINAV SAATİ : 10:00</t>
  </si>
  <si>
    <t>GİRİŞ SINAVI YERİ : Edebiyat Fakültesi 104 Nolu sınıf</t>
  </si>
  <si>
    <t>Çağrı ERDOĞAN</t>
  </si>
  <si>
    <t>Tarih / Yeniçağ Tarihi</t>
  </si>
  <si>
    <t>GİRİŞ SINAVINA KATILABİLİR</t>
  </si>
  <si>
    <t>Hüseyin BOLAT</t>
  </si>
  <si>
    <t>Sait KIRTEPE</t>
  </si>
  <si>
    <t>Emre ÖMÜR</t>
  </si>
  <si>
    <t>Fatma ALTIOK</t>
  </si>
  <si>
    <t>Ayşegül ÜNAL</t>
  </si>
  <si>
    <t>Gözde KALAYCI</t>
  </si>
  <si>
    <t>Gülay BELEN</t>
  </si>
  <si>
    <t>Emine CENGİZ</t>
  </si>
  <si>
    <t>Zehra EVİZ</t>
  </si>
  <si>
    <t>Bünyamin PUNAR</t>
  </si>
  <si>
    <t>Lisans Transkript Belgesi onaysız aslı gibidir ifadesi yok GİRİŞ SINAVINA KATILAMAZ</t>
  </si>
  <si>
    <t>Murat SERTDEMİR</t>
  </si>
  <si>
    <t>İstenen Belgeler arasında Akademik Personel Başvuru Formu eksik GİRİŞ SINAVINA KATILAMAZ</t>
  </si>
  <si>
    <t>Habibe Nur NASUHOĞLU</t>
  </si>
  <si>
    <t xml:space="preserve">KPDS/ÜDS/YDS veya eşdeğeri bir sınav belgesi sunulmamış GİRİŞ SINAVINA KATILAMAZ </t>
  </si>
  <si>
    <t>Gülbeyaz KÜRE</t>
  </si>
  <si>
    <t xml:space="preserve">Başvuru Dilekçesi Yok GİRİŞ SINAVINA KATILAMAZ </t>
  </si>
  <si>
    <t>Elif UZUN</t>
  </si>
  <si>
    <t>İlker TÜRKMEN</t>
  </si>
  <si>
    <t>Tarih Bölümü Lisans mezunu olmamak GİRİŞ SINAVINA KATILAMAZ</t>
  </si>
  <si>
    <t>Mustafa SARI</t>
  </si>
  <si>
    <t>GİRİŞ SINAVINA KATILAMAZ</t>
  </si>
  <si>
    <t>Ramazan Hüseyin BİÇER</t>
  </si>
  <si>
    <t>Gökhan YURTOĞLU</t>
  </si>
  <si>
    <t>Elif KALIPÇI</t>
  </si>
  <si>
    <t>Emre Çağrı GEZEN</t>
  </si>
  <si>
    <t>Canan ÇETİNKAYA</t>
  </si>
  <si>
    <t>Emre KARAKAYA</t>
  </si>
  <si>
    <t>Ekrem GÜRDAL</t>
  </si>
  <si>
    <t>Metin KILIÇ</t>
  </si>
  <si>
    <t>Gülşah VURAL</t>
  </si>
  <si>
    <t>Sedat TÜRKER</t>
  </si>
  <si>
    <t>Büşra Nazlıhan ÖZGÜR</t>
  </si>
  <si>
    <t>Elif KANDÖKER</t>
  </si>
  <si>
    <t>Ahmet BAKIR</t>
  </si>
  <si>
    <t>Ömer DÖŞEMETAŞ</t>
  </si>
  <si>
    <t>Erkan ENER</t>
  </si>
  <si>
    <t>Özge Sultan ÇAVDAR</t>
  </si>
  <si>
    <t>Mustafa BORAN</t>
  </si>
  <si>
    <t>Sevilay KÖSE</t>
  </si>
  <si>
    <t>Cüneyt ŞİMŞEK</t>
  </si>
  <si>
    <t>Menderes KURT</t>
  </si>
  <si>
    <t>Aybüke GÜZAY</t>
  </si>
  <si>
    <t>Süleyman ÜSTÜN</t>
  </si>
  <si>
    <t>Gülşah KAYA</t>
  </si>
  <si>
    <t>Gülşen Deniz ERDEM</t>
  </si>
  <si>
    <t>Zerrin AKIN EROĞLU</t>
  </si>
  <si>
    <t>Reyhan KASKA</t>
  </si>
  <si>
    <t>Emrah Berkant PATOĞLU</t>
  </si>
  <si>
    <t>Abdurrahman YİĞİTALP</t>
  </si>
  <si>
    <t>Elif KANAT</t>
  </si>
  <si>
    <t>Esma ÖZÇELİK MORKOÇ</t>
  </si>
  <si>
    <t>Yusuf Sabri ŞİMŞEK</t>
  </si>
  <si>
    <t>Canan YILDIRIM</t>
  </si>
  <si>
    <t>Eda ÇEKİL TURGUL</t>
  </si>
  <si>
    <t>Bilal KÜÇÜKKAYA</t>
  </si>
  <si>
    <t>Özge KURŞUN</t>
  </si>
  <si>
    <t>Mustafa Burak ÖZDEMİR</t>
  </si>
  <si>
    <t>Nermin GENÇ</t>
  </si>
  <si>
    <t>Mahmut DEMİR</t>
  </si>
  <si>
    <t>Havva Merve ÇITAK</t>
  </si>
  <si>
    <t>Kerim ÖZDEMİR</t>
  </si>
  <si>
    <t>Emine SÖNMEZ</t>
  </si>
  <si>
    <t>Emine Burcu HALAÇOĞLU</t>
  </si>
  <si>
    <t>Birgül PESEN</t>
  </si>
  <si>
    <t>İnci Yelda ŞAFAKCI</t>
  </si>
  <si>
    <t>Okan GÜVEN</t>
  </si>
  <si>
    <t>Abdullah Sami SÜMER</t>
  </si>
  <si>
    <t>Aykut SARIÇAM</t>
  </si>
  <si>
    <t>Ali ÜNLÜ</t>
  </si>
  <si>
    <t>Turan ARAS</t>
  </si>
  <si>
    <t>Seren ÇELEBİ</t>
  </si>
  <si>
    <t>Ahmet GÜNAY</t>
  </si>
  <si>
    <t>Süleyman MUTLU</t>
  </si>
  <si>
    <t>Erdinç KAYHAN</t>
  </si>
  <si>
    <t>Mustafa ARIK</t>
  </si>
  <si>
    <t>Uğur EROL</t>
  </si>
  <si>
    <t>Muzaffer DEVELİ</t>
  </si>
  <si>
    <t>Kübra KARAMIK</t>
  </si>
  <si>
    <t>Murat KAYA</t>
  </si>
  <si>
    <t>Tugay YILMAZ</t>
  </si>
  <si>
    <t>Cansu EKİNCİ</t>
  </si>
  <si>
    <t>Dilara ASLAN</t>
  </si>
  <si>
    <t>GİRİŞ SINAVI YERİ : Edebiyat Fakültesi 102 Nolu Derslik</t>
  </si>
  <si>
    <t>Feride ÜSTÜN</t>
  </si>
  <si>
    <t>Bilgi ve Belge Yönetimi / Kütüphanecilik</t>
  </si>
  <si>
    <t>SINAVA GİREBİLİR.</t>
  </si>
  <si>
    <t>Müge Esra KARTAL</t>
  </si>
  <si>
    <t>Büşra ORDULU</t>
  </si>
  <si>
    <t>Erkan ÖZDEMİR</t>
  </si>
  <si>
    <t>MUAF</t>
  </si>
  <si>
    <t>Burak Ertuğrul EROĞLU</t>
  </si>
  <si>
    <t>Hüseyin KAYA</t>
  </si>
  <si>
    <t>GİRİŞ SINAVI YERİ : Edebiyat Fakültesi 206 Nolu Derslik</t>
  </si>
  <si>
    <t>Seda ÖZTÜRK</t>
  </si>
  <si>
    <t>Türk Dili ve Edebiyatı / Yeni Türk Edebiyatı</t>
  </si>
  <si>
    <t>GİRİŞ SINAVINA KATILAMAZ.(DİPLOMA VE NOT TRANSKRİPTİ ONAYLI DEĞİL.)</t>
  </si>
  <si>
    <t>Meral AYDIN</t>
  </si>
  <si>
    <t>SINAVA GİRMEYE HAK KAZANDI.</t>
  </si>
  <si>
    <t>Merve YALÇIN</t>
  </si>
  <si>
    <t>GİRİŞ SINAVINA KATILAMAZ.(BAŞVURU FORMUNDA İMZASI YOK)</t>
  </si>
  <si>
    <t>Yasir VURAL</t>
  </si>
  <si>
    <t>GİRİŞ SINAVINA KATILAMAZ. (AKADEMİK PERSONEL BAŞVURU FORMU EKSİK)</t>
  </si>
  <si>
    <t>Nurgül KOÇ</t>
  </si>
  <si>
    <t>Ömür ASLANTÜRK</t>
  </si>
  <si>
    <t>GİRİŞ SINAVINA KATILAMAZ (BAŞVURU FORMUNDA İMZASI YOK)</t>
  </si>
  <si>
    <t>Remzi SOYTÜRK</t>
  </si>
  <si>
    <t>Halil İbrahim YÜCEL</t>
  </si>
  <si>
    <t>Merve YILMAZ</t>
  </si>
  <si>
    <t>Taner TURAN</t>
  </si>
  <si>
    <t>Tuğba AFACAN</t>
  </si>
  <si>
    <t>Didem Büşra GÜRÇAY</t>
  </si>
  <si>
    <t>GİRİŞ SINAVINA KATILAMAZ(Başvuru Dilekçesi Yok)</t>
  </si>
  <si>
    <t>Hande DEMİRLİ</t>
  </si>
  <si>
    <t>GİRİŞ SINAVINA KATILAMAZ (Transkript onaysız)</t>
  </si>
  <si>
    <t>Simge DOĞRUOĞLU</t>
  </si>
  <si>
    <t>GİRİŞ SINAVINA KATILAMAZ (Mezuniyet Belgesi, transkript onaysız)</t>
  </si>
  <si>
    <t>Onur TINKIR</t>
  </si>
  <si>
    <t>GİRİŞ SINAVINA KATILAMAZ (Başvuru formunda imzası yok. Transkript onaysız)</t>
  </si>
  <si>
    <t>Bekir GÖL</t>
  </si>
  <si>
    <t>Mehmet KESKİN</t>
  </si>
  <si>
    <t>Ahmet CAN</t>
  </si>
  <si>
    <t>Meryem KÖSEOĞLU</t>
  </si>
  <si>
    <t>Durmuş ONGUN</t>
  </si>
  <si>
    <t>SIRALAMAYA GİREMEDİ</t>
  </si>
  <si>
    <t>Alpdoğan ÖZAY</t>
  </si>
  <si>
    <t>Özer YAVAŞ</t>
  </si>
  <si>
    <t>Özlem BAŞBOĞA</t>
  </si>
  <si>
    <t>Ramazan Tugay KAHRAMAN</t>
  </si>
  <si>
    <t>Yunus UZUN</t>
  </si>
  <si>
    <t>Halil Fatih ALAGÖZ</t>
  </si>
  <si>
    <t>Mehmet Emin GÜL</t>
  </si>
  <si>
    <t>Zeynep EROĞLU</t>
  </si>
  <si>
    <t>Canan KÜÇÜKAVCI</t>
  </si>
  <si>
    <t>Bahar SAYIM</t>
  </si>
  <si>
    <t>Derya GÜLLÜK</t>
  </si>
  <si>
    <t>Kübra DURAN</t>
  </si>
  <si>
    <t>Ömrüm Işık AY GÜRBÜZ</t>
  </si>
  <si>
    <t>Ebru Gülşah GÜZEL</t>
  </si>
  <si>
    <t>Yasemin YOLAY</t>
  </si>
  <si>
    <t>Hakkı DEMİR</t>
  </si>
  <si>
    <t>Esra YILDIRIM</t>
  </si>
  <si>
    <t>Miyase ÖZGÜÇ</t>
  </si>
  <si>
    <t>Sonbahar AKAYDİN</t>
  </si>
  <si>
    <t>Cemal Melik DIVARCI</t>
  </si>
  <si>
    <t>Namık ALAGÖZ</t>
  </si>
  <si>
    <t>Seda AKBABA</t>
  </si>
  <si>
    <t>Nesrin DOĞAN</t>
  </si>
  <si>
    <t>Gülay ARIK</t>
  </si>
  <si>
    <t>Emre YAVAŞ</t>
  </si>
  <si>
    <t>Mina ASLAN</t>
  </si>
  <si>
    <t>Zekeriya YILDIRIM</t>
  </si>
  <si>
    <t>Samih YIKILGAN</t>
  </si>
  <si>
    <t>SINAVI YERİ : Edebiyat Fakültesi, Merkezi Derslik B bl. ULUYAZI KAMPÜSÜ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</si>
</sst>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theme="1"/>
      <name val="Calibri"/>
      <family val="2"/>
      <scheme val="minor"/>
    </font>
    <font>
      <b/>
      <sz val="10"/>
      <name val="Arial Tur"/>
      <charset val="162"/>
    </font>
    <font>
      <b/>
      <i/>
      <sz val="9"/>
      <name val="Arial Tur"/>
      <charset val="162"/>
    </font>
    <font>
      <sz val="9"/>
      <name val="Arial"/>
      <family val="2"/>
      <charset val="162"/>
    </font>
    <font>
      <b/>
      <i/>
      <sz val="10"/>
      <name val="Arial Tur"/>
      <charset val="162"/>
    </font>
    <font>
      <sz val="12"/>
      <name val="Arial"/>
      <family val="2"/>
      <charset val="162"/>
    </font>
    <font>
      <b/>
      <sz val="9"/>
      <name val="Arial"/>
      <family val="2"/>
      <charset val="162"/>
    </font>
    <font>
      <b/>
      <sz val="10"/>
      <color indexed="9"/>
      <name val="Arial Tur"/>
      <charset val="162"/>
    </font>
    <font>
      <sz val="10"/>
      <name val="Arial"/>
      <charset val="162"/>
    </font>
  </fonts>
  <fills count="5">
    <fill>
      <patternFill patternType="none"/>
    </fill>
    <fill>
      <patternFill patternType="gray125"/>
    </fill>
    <fill>
      <patternFill patternType="solid">
        <fgColor indexed="44"/>
        <bgColor indexed="64"/>
      </patternFill>
    </fill>
    <fill>
      <patternFill patternType="solid">
        <fgColor indexed="6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8" fillId="0" borderId="0"/>
  </cellStyleXfs>
  <cellXfs count="90">
    <xf numFmtId="0" fontId="0" fillId="0" borderId="0" xfId="0"/>
    <xf numFmtId="0" fontId="3" fillId="0" borderId="0" xfId="0" applyFont="1"/>
    <xf numFmtId="0" fontId="4" fillId="0" borderId="0" xfId="0" applyFont="1" applyAlignment="1">
      <alignment vertical="center" wrapText="1"/>
    </xf>
    <xf numFmtId="14" fontId="1" fillId="0" borderId="0" xfId="0" applyNumberFormat="1" applyFont="1" applyAlignment="1">
      <alignment horizontal="left" vertical="center"/>
    </xf>
    <xf numFmtId="0" fontId="1" fillId="0" borderId="0" xfId="0" applyFont="1" applyAlignment="1">
      <alignment vertical="center"/>
    </xf>
    <xf numFmtId="0" fontId="1" fillId="0" borderId="0" xfId="0" applyFont="1" applyAlignment="1"/>
    <xf numFmtId="0" fontId="4" fillId="0" borderId="0" xfId="0" applyFont="1" applyAlignment="1">
      <alignment horizontal="left" vertical="center" wrapText="1"/>
    </xf>
    <xf numFmtId="0" fontId="4" fillId="0" borderId="0" xfId="0" applyFont="1" applyAlignment="1">
      <alignment vertical="center"/>
    </xf>
    <xf numFmtId="14" fontId="1" fillId="0" borderId="0" xfId="0" applyNumberFormat="1" applyFont="1" applyAlignment="1">
      <alignment horizontal="left"/>
    </xf>
    <xf numFmtId="0" fontId="5" fillId="0" borderId="0" xfId="0" applyFont="1" applyAlignment="1"/>
    <xf numFmtId="0" fontId="6" fillId="0" borderId="0" xfId="0" applyFont="1" applyBorder="1" applyAlignment="1">
      <alignment horizontal="left" vertical="center" wrapText="1"/>
    </xf>
    <xf numFmtId="0" fontId="1" fillId="0" borderId="0" xfId="0" applyFont="1" applyBorder="1" applyAlignment="1">
      <alignment horizontal="left"/>
    </xf>
    <xf numFmtId="0" fontId="3" fillId="0" borderId="0" xfId="0" applyFont="1" applyBorder="1" applyAlignment="1">
      <alignment horizontal="center" vertical="center" wrapText="1"/>
    </xf>
    <xf numFmtId="0" fontId="0" fillId="0" borderId="0" xfId="0" applyBorder="1"/>
    <xf numFmtId="0" fontId="0" fillId="3" borderId="0" xfId="0" applyFill="1"/>
    <xf numFmtId="0" fontId="0" fillId="2" borderId="0" xfId="0" applyFill="1" applyAlignment="1">
      <alignment vertical="center"/>
    </xf>
    <xf numFmtId="0" fontId="0" fillId="0" borderId="0" xfId="0" applyAlignment="1">
      <alignment vertical="center"/>
    </xf>
    <xf numFmtId="0" fontId="6" fillId="0" borderId="4" xfId="0" applyFont="1" applyBorder="1" applyAlignment="1">
      <alignment horizontal="center" vertical="top" wrapText="1"/>
    </xf>
    <xf numFmtId="0" fontId="6" fillId="0" borderId="4" xfId="0" applyFont="1" applyBorder="1" applyAlignment="1">
      <alignment horizontal="center" vertical="center" wrapText="1"/>
    </xf>
    <xf numFmtId="0" fontId="6"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164" fontId="6" fillId="0" borderId="4"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0" xfId="0" applyFont="1" applyBorder="1" applyAlignment="1">
      <alignment horizontal="center" vertical="center" wrapText="1"/>
    </xf>
    <xf numFmtId="0" fontId="3" fillId="0" borderId="0" xfId="0" applyFont="1" applyBorder="1" applyAlignment="1">
      <alignment horizontal="justify" vertical="center" wrapText="1"/>
    </xf>
    <xf numFmtId="14" fontId="6" fillId="0" borderId="0" xfId="0" applyNumberFormat="1" applyFont="1" applyBorder="1" applyAlignment="1">
      <alignment horizontal="center" vertical="top" wrapText="1"/>
    </xf>
    <xf numFmtId="0" fontId="6" fillId="0" borderId="0" xfId="0" applyFont="1" applyBorder="1" applyAlignment="1">
      <alignment horizontal="center" vertical="top" wrapText="1"/>
    </xf>
    <xf numFmtId="14" fontId="6" fillId="0" borderId="0" xfId="0" applyNumberFormat="1" applyFont="1" applyBorder="1" applyAlignment="1">
      <alignment horizontal="center" vertical="center" wrapText="1"/>
    </xf>
    <xf numFmtId="0" fontId="6" fillId="4" borderId="1" xfId="0" applyFont="1" applyFill="1" applyBorder="1" applyAlignment="1">
      <alignment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164" fontId="6" fillId="4" borderId="4"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center" vertical="center" wrapText="1"/>
    </xf>
    <xf numFmtId="0" fontId="1" fillId="2" borderId="0" xfId="0" applyFont="1" applyFill="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2" borderId="0" xfId="0" applyFont="1" applyFill="1" applyAlignment="1">
      <alignment horizontal="center" wrapText="1"/>
    </xf>
    <xf numFmtId="0" fontId="2" fillId="0" borderId="0" xfId="0" applyFont="1" applyAlignment="1">
      <alignment horizontal="center" vertical="center" wrapText="1"/>
    </xf>
    <xf numFmtId="0" fontId="1" fillId="0" borderId="0" xfId="0" applyFont="1" applyAlignment="1">
      <alignment horizontal="left" vertical="center"/>
    </xf>
    <xf numFmtId="0" fontId="4" fillId="0" borderId="0" xfId="0" applyFont="1" applyAlignment="1">
      <alignment horizontal="center" vertical="center"/>
    </xf>
    <xf numFmtId="0" fontId="7" fillId="3" borderId="0" xfId="0" applyFont="1" applyFill="1" applyAlignment="1">
      <alignment horizontal="left"/>
    </xf>
    <xf numFmtId="0" fontId="8" fillId="0" borderId="0" xfId="1"/>
    <xf numFmtId="0" fontId="1" fillId="0" borderId="0" xfId="1" applyFont="1" applyAlignment="1">
      <alignment vertical="center"/>
    </xf>
    <xf numFmtId="0" fontId="1" fillId="0" borderId="0" xfId="1" applyFont="1" applyAlignment="1"/>
    <xf numFmtId="0" fontId="4" fillId="0" borderId="0" xfId="1" applyFont="1" applyAlignment="1">
      <alignment horizontal="left" vertical="center" wrapText="1"/>
    </xf>
    <xf numFmtId="14" fontId="1" fillId="0" borderId="0" xfId="1" applyNumberFormat="1" applyFont="1" applyAlignment="1">
      <alignment horizontal="left" vertical="center"/>
    </xf>
    <xf numFmtId="0" fontId="4" fillId="0" borderId="0" xfId="1" applyFont="1" applyAlignment="1">
      <alignment vertical="center"/>
    </xf>
    <xf numFmtId="14" fontId="1" fillId="0" borderId="0" xfId="1" applyNumberFormat="1" applyFont="1" applyAlignment="1">
      <alignment horizontal="left"/>
    </xf>
    <xf numFmtId="0" fontId="6" fillId="0" borderId="0" xfId="1" applyFont="1" applyBorder="1" applyAlignment="1">
      <alignment horizontal="left" vertical="center" wrapText="1"/>
    </xf>
    <xf numFmtId="0" fontId="1" fillId="0" borderId="0" xfId="1" applyFont="1" applyBorder="1" applyAlignment="1">
      <alignment horizontal="left"/>
    </xf>
    <xf numFmtId="0" fontId="8" fillId="0" borderId="0" xfId="1" applyBorder="1"/>
    <xf numFmtId="0" fontId="3" fillId="0" borderId="0" xfId="1" applyFont="1" applyBorder="1" applyAlignment="1">
      <alignment horizontal="center" vertical="center" wrapText="1"/>
    </xf>
    <xf numFmtId="0" fontId="8" fillId="3" borderId="0" xfId="1" applyFill="1"/>
    <xf numFmtId="0" fontId="8" fillId="2" borderId="0" xfId="1" applyFill="1" applyAlignment="1">
      <alignment vertical="center"/>
    </xf>
    <xf numFmtId="0" fontId="8" fillId="0" borderId="0" xfId="1" applyAlignment="1">
      <alignment vertical="center"/>
    </xf>
    <xf numFmtId="0" fontId="6" fillId="0" borderId="4" xfId="1" applyFont="1" applyBorder="1" applyAlignment="1">
      <alignment horizontal="center" vertical="center" wrapText="1"/>
    </xf>
    <xf numFmtId="0" fontId="6" fillId="0" borderId="0" xfId="1" applyFont="1" applyBorder="1" applyAlignment="1">
      <alignment horizontal="center" vertical="center" wrapText="1"/>
    </xf>
    <xf numFmtId="0" fontId="6" fillId="0" borderId="4" xfId="1" applyFont="1" applyBorder="1" applyAlignment="1">
      <alignment horizontal="center" vertical="top" wrapText="1"/>
    </xf>
    <xf numFmtId="0" fontId="4" fillId="0" borderId="0" xfId="1" applyFont="1" applyAlignment="1">
      <alignment vertical="center" wrapText="1"/>
    </xf>
    <xf numFmtId="0" fontId="3" fillId="0" borderId="4" xfId="1" applyFont="1" applyBorder="1" applyAlignment="1">
      <alignment horizontal="center" vertical="center" wrapText="1"/>
    </xf>
    <xf numFmtId="0" fontId="3" fillId="0" borderId="0" xfId="1" applyFont="1" applyBorder="1" applyAlignment="1">
      <alignment horizontal="justify" vertical="center" wrapText="1"/>
    </xf>
    <xf numFmtId="14" fontId="6" fillId="0" borderId="0" xfId="1" applyNumberFormat="1" applyFont="1" applyBorder="1" applyAlignment="1">
      <alignment horizontal="center" vertical="center" wrapText="1"/>
    </xf>
    <xf numFmtId="0" fontId="6" fillId="0" borderId="0" xfId="1" applyFont="1" applyBorder="1" applyAlignment="1">
      <alignment horizontal="center" vertical="top" wrapText="1"/>
    </xf>
    <xf numFmtId="14" fontId="6" fillId="0" borderId="0" xfId="1" applyNumberFormat="1" applyFont="1" applyBorder="1" applyAlignment="1">
      <alignment horizontal="center" vertical="top" wrapText="1"/>
    </xf>
    <xf numFmtId="0" fontId="5" fillId="0" borderId="0" xfId="1" applyFont="1" applyAlignment="1"/>
    <xf numFmtId="164" fontId="6" fillId="0" borderId="4" xfId="1" applyNumberFormat="1" applyFont="1" applyBorder="1" applyAlignment="1">
      <alignment horizontal="center" vertical="center" wrapText="1"/>
    </xf>
    <xf numFmtId="0" fontId="6" fillId="0" borderId="1" xfId="1" applyFont="1" applyBorder="1" applyAlignment="1">
      <alignment vertical="center" wrapText="1"/>
    </xf>
    <xf numFmtId="0" fontId="3" fillId="0" borderId="1" xfId="1" applyFont="1" applyBorder="1" applyAlignment="1">
      <alignment horizontal="center" vertical="center" wrapText="1"/>
    </xf>
    <xf numFmtId="0" fontId="3" fillId="0" borderId="0" xfId="1" applyFont="1" applyBorder="1" applyAlignment="1">
      <alignment horizontal="center" vertical="center" wrapText="1"/>
    </xf>
    <xf numFmtId="0" fontId="8" fillId="0" borderId="0" xfId="1" applyAlignment="1">
      <alignment horizontal="center" vertical="center" wrapText="1"/>
    </xf>
    <xf numFmtId="0" fontId="1" fillId="2" borderId="0" xfId="1" applyFont="1" applyFill="1" applyAlignment="1">
      <alignment horizontal="center" wrapText="1"/>
    </xf>
    <xf numFmtId="0" fontId="2"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4" fillId="0" borderId="0" xfId="1" applyFont="1" applyAlignment="1">
      <alignment horizontal="center" vertical="center"/>
    </xf>
    <xf numFmtId="0" fontId="1" fillId="0" borderId="0" xfId="1" applyFont="1" applyAlignment="1">
      <alignment horizontal="left" vertical="center"/>
    </xf>
    <xf numFmtId="0" fontId="7" fillId="3" borderId="0" xfId="1" applyFont="1" applyFill="1" applyAlignment="1">
      <alignment horizontal="left"/>
    </xf>
    <xf numFmtId="0" fontId="1" fillId="2" borderId="0" xfId="1" applyFont="1" applyFill="1" applyAlignment="1">
      <alignment horizontal="left"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0" xfId="1" applyFont="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opLeftCell="A10" workbookViewId="0">
      <selection activeCell="O4" sqref="O4"/>
    </sheetView>
  </sheetViews>
  <sheetFormatPr defaultRowHeight="15" x14ac:dyDescent="0.25"/>
  <cols>
    <col min="2" max="2" width="18.28515625" customWidth="1"/>
    <col min="4" max="4" width="15.5703125" customWidth="1"/>
    <col min="6" max="6" width="12" customWidth="1"/>
    <col min="9" max="9" width="13" customWidth="1"/>
    <col min="12" max="12" width="28.140625" customWidth="1"/>
  </cols>
  <sheetData>
    <row r="1" spans="1:16" x14ac:dyDescent="0.25">
      <c r="A1" s="43" t="s">
        <v>0</v>
      </c>
      <c r="B1" s="43"/>
      <c r="C1" s="43"/>
      <c r="D1" s="43"/>
      <c r="E1" s="43"/>
      <c r="F1" s="43"/>
      <c r="G1" s="43"/>
      <c r="H1" s="43"/>
      <c r="I1" s="43"/>
      <c r="J1" s="43"/>
      <c r="K1" s="43"/>
      <c r="L1" s="43"/>
    </row>
    <row r="2" spans="1:16" ht="48" customHeight="1" x14ac:dyDescent="0.25">
      <c r="A2" s="44" t="s">
        <v>1</v>
      </c>
      <c r="B2" s="44"/>
      <c r="C2" s="44"/>
      <c r="D2" s="44"/>
      <c r="E2" s="44"/>
      <c r="F2" s="44"/>
      <c r="G2" s="44"/>
      <c r="H2" s="44"/>
      <c r="I2" s="44"/>
      <c r="J2" s="44"/>
      <c r="K2" s="44"/>
      <c r="L2" s="44"/>
      <c r="M2" s="1"/>
      <c r="N2" s="1"/>
      <c r="O2" s="1"/>
      <c r="P2" s="1"/>
    </row>
    <row r="3" spans="1:16" x14ac:dyDescent="0.25">
      <c r="A3" s="45" t="s">
        <v>2</v>
      </c>
      <c r="B3" s="45"/>
      <c r="C3" s="45"/>
      <c r="D3" s="2"/>
      <c r="E3" s="2"/>
      <c r="F3" s="2"/>
      <c r="G3" s="2"/>
      <c r="H3" s="2"/>
      <c r="I3" s="46"/>
      <c r="J3" s="46"/>
      <c r="K3" s="46"/>
      <c r="L3" s="3"/>
    </row>
    <row r="4" spans="1:16" x14ac:dyDescent="0.25">
      <c r="A4" s="4"/>
      <c r="B4" s="5"/>
      <c r="C4" s="6"/>
      <c r="D4" s="6"/>
      <c r="E4" s="6"/>
      <c r="F4" s="6"/>
      <c r="G4" s="6"/>
      <c r="H4" s="6"/>
      <c r="I4" s="7"/>
      <c r="J4" s="7"/>
      <c r="K4" s="7"/>
      <c r="L4" s="8"/>
    </row>
    <row r="5" spans="1:16" ht="15.75" x14ac:dyDescent="0.25">
      <c r="D5" s="9" t="s">
        <v>3</v>
      </c>
      <c r="E5" s="9"/>
      <c r="F5" s="9"/>
      <c r="G5" s="9"/>
    </row>
    <row r="6" spans="1:16" x14ac:dyDescent="0.25">
      <c r="A6" s="10"/>
      <c r="B6" s="10"/>
      <c r="C6" s="11"/>
      <c r="D6" s="12"/>
      <c r="E6" s="13"/>
      <c r="F6" s="13"/>
      <c r="G6" s="13"/>
      <c r="H6" s="13"/>
      <c r="I6" s="13"/>
      <c r="J6" s="13"/>
      <c r="K6" s="13"/>
    </row>
    <row r="7" spans="1:16" x14ac:dyDescent="0.25">
      <c r="A7" s="47" t="s">
        <v>4</v>
      </c>
      <c r="B7" s="47"/>
      <c r="C7" s="47" t="s">
        <v>5</v>
      </c>
      <c r="D7" s="47"/>
      <c r="E7" s="47"/>
      <c r="F7" s="47"/>
      <c r="G7" s="47"/>
      <c r="H7" s="47"/>
      <c r="I7" s="47"/>
      <c r="J7" s="14"/>
      <c r="K7" s="14"/>
      <c r="L7" s="14"/>
    </row>
    <row r="8" spans="1:16" x14ac:dyDescent="0.25">
      <c r="A8" s="36" t="s">
        <v>6</v>
      </c>
      <c r="B8" s="36"/>
      <c r="C8" s="36" t="s">
        <v>7</v>
      </c>
      <c r="D8" s="36"/>
      <c r="E8" s="36"/>
      <c r="F8" s="36"/>
      <c r="G8" s="36"/>
      <c r="H8" s="36"/>
      <c r="I8" s="36"/>
      <c r="J8" s="15"/>
      <c r="K8" s="15"/>
      <c r="L8" s="15"/>
    </row>
    <row r="9" spans="1:16" x14ac:dyDescent="0.25">
      <c r="A9" s="16"/>
      <c r="B9" s="16"/>
      <c r="C9" s="16"/>
      <c r="D9" s="16"/>
      <c r="E9" s="16"/>
      <c r="F9" s="16"/>
      <c r="G9" s="16"/>
      <c r="H9" s="16"/>
      <c r="I9" s="16"/>
      <c r="J9" s="16"/>
      <c r="K9" s="16"/>
    </row>
    <row r="10" spans="1:16" x14ac:dyDescent="0.25">
      <c r="A10" s="37" t="s">
        <v>8</v>
      </c>
      <c r="B10" s="38"/>
      <c r="C10" s="38"/>
      <c r="D10" s="38"/>
      <c r="E10" s="38"/>
      <c r="F10" s="38"/>
      <c r="G10" s="38"/>
      <c r="H10" s="38"/>
      <c r="I10" s="38"/>
      <c r="J10" s="38"/>
      <c r="K10" s="38"/>
      <c r="L10" s="39"/>
    </row>
    <row r="11" spans="1:16" x14ac:dyDescent="0.25">
      <c r="A11" s="40" t="s">
        <v>9</v>
      </c>
      <c r="B11" s="40" t="s">
        <v>10</v>
      </c>
      <c r="C11" s="40" t="s">
        <v>11</v>
      </c>
      <c r="D11" s="40" t="s">
        <v>12</v>
      </c>
      <c r="E11" s="40" t="s">
        <v>13</v>
      </c>
      <c r="F11" s="40"/>
      <c r="G11" s="40"/>
      <c r="H11" s="41" t="s">
        <v>14</v>
      </c>
      <c r="I11" s="41"/>
      <c r="J11" s="41"/>
      <c r="K11" s="40" t="s">
        <v>15</v>
      </c>
      <c r="L11" s="40" t="s">
        <v>16</v>
      </c>
    </row>
    <row r="12" spans="1:16" x14ac:dyDescent="0.25">
      <c r="A12" s="40"/>
      <c r="B12" s="40"/>
      <c r="C12" s="40" t="s">
        <v>17</v>
      </c>
      <c r="D12" s="40" t="s">
        <v>18</v>
      </c>
      <c r="E12" s="40"/>
      <c r="F12" s="40"/>
      <c r="G12" s="40"/>
      <c r="H12" s="42"/>
      <c r="I12" s="42"/>
      <c r="J12" s="42"/>
      <c r="K12" s="40"/>
      <c r="L12" s="40"/>
    </row>
    <row r="13" spans="1:16" ht="36" x14ac:dyDescent="0.25">
      <c r="A13" s="40"/>
      <c r="B13" s="40"/>
      <c r="C13" s="40"/>
      <c r="D13" s="40"/>
      <c r="E13" s="17" t="s">
        <v>19</v>
      </c>
      <c r="F13" s="17" t="s">
        <v>20</v>
      </c>
      <c r="G13" s="17" t="s">
        <v>21</v>
      </c>
      <c r="H13" s="17" t="s">
        <v>22</v>
      </c>
      <c r="I13" s="17" t="s">
        <v>23</v>
      </c>
      <c r="J13" s="17" t="s">
        <v>24</v>
      </c>
      <c r="K13" s="40"/>
      <c r="L13" s="40"/>
    </row>
    <row r="14" spans="1:16" ht="24" x14ac:dyDescent="0.25">
      <c r="A14" s="18">
        <v>1</v>
      </c>
      <c r="B14" s="19" t="s">
        <v>25</v>
      </c>
      <c r="C14" s="20" t="s">
        <v>26</v>
      </c>
      <c r="D14" s="21" t="s">
        <v>27</v>
      </c>
      <c r="E14" s="18">
        <v>80.73</v>
      </c>
      <c r="F14" s="22">
        <v>42498</v>
      </c>
      <c r="G14" s="18">
        <f t="shared" ref="G14:G40" si="0">E14*0.6</f>
        <v>48.438000000000002</v>
      </c>
      <c r="H14" s="18">
        <v>83.75</v>
      </c>
      <c r="I14" s="22">
        <v>42617</v>
      </c>
      <c r="J14" s="18">
        <f t="shared" ref="J14:J40" si="1">H14*0.4</f>
        <v>33.5</v>
      </c>
      <c r="K14" s="18">
        <f t="shared" ref="K14:K40" si="2">SUM(J14,G14)</f>
        <v>81.938000000000002</v>
      </c>
      <c r="L14" s="23" t="s">
        <v>28</v>
      </c>
    </row>
    <row r="15" spans="1:16" ht="51.75" customHeight="1" x14ac:dyDescent="0.25">
      <c r="A15" s="18">
        <v>2</v>
      </c>
      <c r="B15" s="19" t="s">
        <v>29</v>
      </c>
      <c r="C15" s="20" t="s">
        <v>26</v>
      </c>
      <c r="D15" s="21" t="s">
        <v>27</v>
      </c>
      <c r="E15" s="18">
        <v>87.31</v>
      </c>
      <c r="F15" s="22">
        <v>42134</v>
      </c>
      <c r="G15" s="18">
        <f t="shared" si="0"/>
        <v>52.386000000000003</v>
      </c>
      <c r="H15" s="18">
        <v>70</v>
      </c>
      <c r="I15" s="22">
        <v>42456</v>
      </c>
      <c r="J15" s="18">
        <f t="shared" si="1"/>
        <v>28</v>
      </c>
      <c r="K15" s="18">
        <f t="shared" si="2"/>
        <v>80.385999999999996</v>
      </c>
      <c r="L15" s="23" t="s">
        <v>30</v>
      </c>
    </row>
    <row r="16" spans="1:16" ht="24" x14ac:dyDescent="0.25">
      <c r="A16" s="18">
        <v>3</v>
      </c>
      <c r="B16" s="19" t="s">
        <v>31</v>
      </c>
      <c r="C16" s="20" t="s">
        <v>26</v>
      </c>
      <c r="D16" s="21" t="s">
        <v>27</v>
      </c>
      <c r="E16" s="18">
        <v>84.81</v>
      </c>
      <c r="F16" s="22">
        <v>42134</v>
      </c>
      <c r="G16" s="18">
        <f t="shared" si="0"/>
        <v>50.886000000000003</v>
      </c>
      <c r="H16" s="18">
        <v>72.5</v>
      </c>
      <c r="I16" s="22">
        <v>42617</v>
      </c>
      <c r="J16" s="18">
        <f t="shared" si="1"/>
        <v>29</v>
      </c>
      <c r="K16" s="18">
        <f t="shared" si="2"/>
        <v>79.885999999999996</v>
      </c>
      <c r="L16" s="23" t="s">
        <v>28</v>
      </c>
    </row>
    <row r="17" spans="1:12" ht="24" x14ac:dyDescent="0.25">
      <c r="A17" s="18">
        <v>4</v>
      </c>
      <c r="B17" s="19" t="s">
        <v>32</v>
      </c>
      <c r="C17" s="20" t="s">
        <v>26</v>
      </c>
      <c r="D17" s="21" t="s">
        <v>27</v>
      </c>
      <c r="E17" s="18">
        <v>82.29</v>
      </c>
      <c r="F17" s="22">
        <v>42515</v>
      </c>
      <c r="G17" s="18">
        <f t="shared" si="0"/>
        <v>49.374000000000002</v>
      </c>
      <c r="H17" s="18">
        <v>75</v>
      </c>
      <c r="I17" s="22">
        <v>42278</v>
      </c>
      <c r="J17" s="18">
        <f t="shared" si="1"/>
        <v>30</v>
      </c>
      <c r="K17" s="18">
        <f t="shared" si="2"/>
        <v>79.373999999999995</v>
      </c>
      <c r="L17" s="23" t="s">
        <v>28</v>
      </c>
    </row>
    <row r="18" spans="1:12" ht="24" x14ac:dyDescent="0.25">
      <c r="A18" s="18">
        <v>5</v>
      </c>
      <c r="B18" s="19" t="s">
        <v>33</v>
      </c>
      <c r="C18" s="20" t="s">
        <v>26</v>
      </c>
      <c r="D18" s="21" t="s">
        <v>27</v>
      </c>
      <c r="E18" s="18">
        <v>83.3</v>
      </c>
      <c r="F18" s="22">
        <v>41770</v>
      </c>
      <c r="G18" s="18">
        <f t="shared" si="0"/>
        <v>49.98</v>
      </c>
      <c r="H18" s="18">
        <v>71.25</v>
      </c>
      <c r="I18" s="22">
        <v>42617</v>
      </c>
      <c r="J18" s="18">
        <f t="shared" si="1"/>
        <v>28.5</v>
      </c>
      <c r="K18" s="18">
        <f t="shared" si="2"/>
        <v>78.47999999999999</v>
      </c>
      <c r="L18" s="23" t="s">
        <v>28</v>
      </c>
    </row>
    <row r="19" spans="1:12" ht="24" x14ac:dyDescent="0.25">
      <c r="A19" s="18">
        <v>6</v>
      </c>
      <c r="B19" s="19" t="s">
        <v>34</v>
      </c>
      <c r="C19" s="20" t="s">
        <v>26</v>
      </c>
      <c r="D19" s="21" t="s">
        <v>27</v>
      </c>
      <c r="E19" s="18">
        <v>83.93</v>
      </c>
      <c r="F19" s="22">
        <v>42134</v>
      </c>
      <c r="G19" s="18">
        <f t="shared" si="0"/>
        <v>50.358000000000004</v>
      </c>
      <c r="H19" s="18">
        <v>68.75</v>
      </c>
      <c r="I19" s="22">
        <v>42617</v>
      </c>
      <c r="J19" s="18">
        <f t="shared" si="1"/>
        <v>27.5</v>
      </c>
      <c r="K19" s="18">
        <f t="shared" si="2"/>
        <v>77.858000000000004</v>
      </c>
      <c r="L19" s="23" t="s">
        <v>28</v>
      </c>
    </row>
    <row r="20" spans="1:12" ht="24" x14ac:dyDescent="0.25">
      <c r="A20" s="18">
        <v>7</v>
      </c>
      <c r="B20" s="19" t="s">
        <v>35</v>
      </c>
      <c r="C20" s="20" t="s">
        <v>26</v>
      </c>
      <c r="D20" s="21" t="s">
        <v>27</v>
      </c>
      <c r="E20" s="18">
        <v>85.68</v>
      </c>
      <c r="F20" s="22">
        <v>42722</v>
      </c>
      <c r="G20" s="18">
        <f t="shared" si="0"/>
        <v>51.408000000000001</v>
      </c>
      <c r="H20" s="18">
        <v>60</v>
      </c>
      <c r="I20" s="22">
        <v>42617</v>
      </c>
      <c r="J20" s="18">
        <f t="shared" si="1"/>
        <v>24</v>
      </c>
      <c r="K20" s="18">
        <f t="shared" si="2"/>
        <v>75.408000000000001</v>
      </c>
      <c r="L20" s="23" t="s">
        <v>28</v>
      </c>
    </row>
    <row r="21" spans="1:12" ht="24" x14ac:dyDescent="0.25">
      <c r="A21" s="18">
        <v>8</v>
      </c>
      <c r="B21" s="19" t="s">
        <v>36</v>
      </c>
      <c r="C21" s="20" t="s">
        <v>26</v>
      </c>
      <c r="D21" s="21" t="s">
        <v>27</v>
      </c>
      <c r="E21" s="18">
        <v>85.5</v>
      </c>
      <c r="F21" s="22">
        <v>41770</v>
      </c>
      <c r="G21" s="18">
        <f t="shared" si="0"/>
        <v>51.3</v>
      </c>
      <c r="H21" s="18">
        <v>60</v>
      </c>
      <c r="I21" s="22">
        <v>42617</v>
      </c>
      <c r="J21" s="18">
        <f t="shared" si="1"/>
        <v>24</v>
      </c>
      <c r="K21" s="18">
        <f t="shared" si="2"/>
        <v>75.3</v>
      </c>
      <c r="L21" s="23" t="s">
        <v>28</v>
      </c>
    </row>
    <row r="22" spans="1:12" ht="24" x14ac:dyDescent="0.25">
      <c r="A22" s="18">
        <v>9</v>
      </c>
      <c r="B22" s="19" t="s">
        <v>37</v>
      </c>
      <c r="C22" s="20" t="s">
        <v>26</v>
      </c>
      <c r="D22" s="21" t="s">
        <v>27</v>
      </c>
      <c r="E22" s="18">
        <v>81.84</v>
      </c>
      <c r="F22" s="22">
        <v>41770</v>
      </c>
      <c r="G22" s="18">
        <f t="shared" si="0"/>
        <v>49.103999999999999</v>
      </c>
      <c r="H22" s="18">
        <v>65</v>
      </c>
      <c r="I22" s="22">
        <v>42099</v>
      </c>
      <c r="J22" s="18">
        <f t="shared" si="1"/>
        <v>26</v>
      </c>
      <c r="K22" s="18">
        <f t="shared" si="2"/>
        <v>75.103999999999999</v>
      </c>
      <c r="L22" s="23" t="s">
        <v>38</v>
      </c>
    </row>
    <row r="23" spans="1:12" ht="24" x14ac:dyDescent="0.25">
      <c r="A23" s="18">
        <v>10</v>
      </c>
      <c r="B23" s="19" t="s">
        <v>39</v>
      </c>
      <c r="C23" s="20" t="s">
        <v>26</v>
      </c>
      <c r="D23" s="21" t="s">
        <v>27</v>
      </c>
      <c r="E23" s="18">
        <v>82.67</v>
      </c>
      <c r="F23" s="22">
        <v>42498</v>
      </c>
      <c r="G23" s="18">
        <f t="shared" si="0"/>
        <v>49.601999999999997</v>
      </c>
      <c r="H23" s="18">
        <v>63.75</v>
      </c>
      <c r="I23" s="22">
        <v>42617</v>
      </c>
      <c r="J23" s="18">
        <f t="shared" si="1"/>
        <v>25.5</v>
      </c>
      <c r="K23" s="18">
        <f t="shared" si="2"/>
        <v>75.102000000000004</v>
      </c>
      <c r="L23" s="23" t="s">
        <v>28</v>
      </c>
    </row>
    <row r="24" spans="1:12" ht="24" x14ac:dyDescent="0.25">
      <c r="A24" s="18">
        <v>11</v>
      </c>
      <c r="B24" s="19" t="s">
        <v>40</v>
      </c>
      <c r="C24" s="20" t="s">
        <v>26</v>
      </c>
      <c r="D24" s="21" t="s">
        <v>27</v>
      </c>
      <c r="E24" s="18">
        <v>84.01</v>
      </c>
      <c r="F24" s="22">
        <v>41770</v>
      </c>
      <c r="G24" s="18">
        <f t="shared" si="0"/>
        <v>50.405999999999999</v>
      </c>
      <c r="H24" s="18">
        <v>61.25</v>
      </c>
      <c r="I24" s="22">
        <v>42260</v>
      </c>
      <c r="J24" s="18">
        <f t="shared" si="1"/>
        <v>24.5</v>
      </c>
      <c r="K24" s="18">
        <f t="shared" si="2"/>
        <v>74.906000000000006</v>
      </c>
      <c r="L24" s="23" t="s">
        <v>28</v>
      </c>
    </row>
    <row r="25" spans="1:12" ht="40.5" customHeight="1" x14ac:dyDescent="0.25">
      <c r="A25" s="18">
        <v>12</v>
      </c>
      <c r="B25" s="19" t="s">
        <v>41</v>
      </c>
      <c r="C25" s="20" t="s">
        <v>26</v>
      </c>
      <c r="D25" s="21" t="s">
        <v>27</v>
      </c>
      <c r="E25" s="18">
        <v>84.39</v>
      </c>
      <c r="F25" s="22">
        <v>41770</v>
      </c>
      <c r="G25" s="18">
        <f t="shared" si="0"/>
        <v>50.634</v>
      </c>
      <c r="H25" s="18">
        <v>60</v>
      </c>
      <c r="I25" s="22">
        <v>42728</v>
      </c>
      <c r="J25" s="18">
        <f t="shared" si="1"/>
        <v>24</v>
      </c>
      <c r="K25" s="18">
        <f t="shared" si="2"/>
        <v>74.634</v>
      </c>
      <c r="L25" s="23" t="s">
        <v>30</v>
      </c>
    </row>
    <row r="26" spans="1:12" ht="24" x14ac:dyDescent="0.25">
      <c r="A26" s="18">
        <v>13</v>
      </c>
      <c r="B26" s="19" t="s">
        <v>42</v>
      </c>
      <c r="C26" s="20" t="s">
        <v>26</v>
      </c>
      <c r="D26" s="21" t="s">
        <v>27</v>
      </c>
      <c r="E26" s="18">
        <v>78.069999999999993</v>
      </c>
      <c r="F26" s="22">
        <v>42722</v>
      </c>
      <c r="G26" s="18">
        <f t="shared" si="0"/>
        <v>46.841999999999992</v>
      </c>
      <c r="H26" s="18">
        <v>68.75</v>
      </c>
      <c r="I26" s="22">
        <v>42617</v>
      </c>
      <c r="J26" s="18">
        <f t="shared" si="1"/>
        <v>27.5</v>
      </c>
      <c r="K26" s="18">
        <f t="shared" si="2"/>
        <v>74.341999999999985</v>
      </c>
      <c r="L26" s="23" t="s">
        <v>28</v>
      </c>
    </row>
    <row r="27" spans="1:12" ht="24" x14ac:dyDescent="0.25">
      <c r="A27" s="18">
        <v>14</v>
      </c>
      <c r="B27" s="19" t="s">
        <v>43</v>
      </c>
      <c r="C27" s="20" t="s">
        <v>26</v>
      </c>
      <c r="D27" s="21" t="s">
        <v>27</v>
      </c>
      <c r="E27" s="18">
        <v>86.12</v>
      </c>
      <c r="F27" s="22">
        <v>41770</v>
      </c>
      <c r="G27" s="18">
        <f t="shared" si="0"/>
        <v>51.672000000000004</v>
      </c>
      <c r="H27" s="18">
        <v>56.25</v>
      </c>
      <c r="I27" s="22">
        <v>42260</v>
      </c>
      <c r="J27" s="18">
        <f t="shared" si="1"/>
        <v>22.5</v>
      </c>
      <c r="K27" s="18">
        <f t="shared" si="2"/>
        <v>74.171999999999997</v>
      </c>
      <c r="L27" s="23" t="s">
        <v>44</v>
      </c>
    </row>
    <row r="28" spans="1:12" ht="24" x14ac:dyDescent="0.25">
      <c r="A28" s="18">
        <v>15</v>
      </c>
      <c r="B28" s="19" t="s">
        <v>45</v>
      </c>
      <c r="C28" s="20" t="s">
        <v>26</v>
      </c>
      <c r="D28" s="21" t="s">
        <v>27</v>
      </c>
      <c r="E28" s="18">
        <v>80.87</v>
      </c>
      <c r="F28" s="22">
        <v>42722</v>
      </c>
      <c r="G28" s="18">
        <f t="shared" si="0"/>
        <v>48.521999999999998</v>
      </c>
      <c r="H28" s="18">
        <v>63.75</v>
      </c>
      <c r="I28" s="22">
        <v>42617</v>
      </c>
      <c r="J28" s="18">
        <f t="shared" si="1"/>
        <v>25.5</v>
      </c>
      <c r="K28" s="18">
        <f t="shared" si="2"/>
        <v>74.021999999999991</v>
      </c>
      <c r="L28" s="23" t="s">
        <v>44</v>
      </c>
    </row>
    <row r="29" spans="1:12" ht="24" x14ac:dyDescent="0.25">
      <c r="A29" s="18">
        <v>16</v>
      </c>
      <c r="B29" s="19" t="s">
        <v>46</v>
      </c>
      <c r="C29" s="20" t="s">
        <v>26</v>
      </c>
      <c r="D29" s="21" t="s">
        <v>27</v>
      </c>
      <c r="E29" s="18">
        <v>88.77</v>
      </c>
      <c r="F29" s="22">
        <v>42498</v>
      </c>
      <c r="G29" s="18">
        <f t="shared" si="0"/>
        <v>53.261999999999993</v>
      </c>
      <c r="H29" s="18">
        <v>51.25</v>
      </c>
      <c r="I29" s="22">
        <v>42115</v>
      </c>
      <c r="J29" s="18">
        <f t="shared" si="1"/>
        <v>20.5</v>
      </c>
      <c r="K29" s="18">
        <f t="shared" si="2"/>
        <v>73.762</v>
      </c>
      <c r="L29" s="23" t="s">
        <v>44</v>
      </c>
    </row>
    <row r="30" spans="1:12" ht="24" x14ac:dyDescent="0.25">
      <c r="A30" s="18">
        <v>17</v>
      </c>
      <c r="B30" s="19" t="s">
        <v>47</v>
      </c>
      <c r="C30" s="20" t="s">
        <v>26</v>
      </c>
      <c r="D30" s="21" t="s">
        <v>27</v>
      </c>
      <c r="E30" s="18">
        <v>86.79</v>
      </c>
      <c r="F30" s="22">
        <v>41770</v>
      </c>
      <c r="G30" s="18">
        <f t="shared" si="0"/>
        <v>52.074000000000005</v>
      </c>
      <c r="H30" s="18">
        <v>53.75</v>
      </c>
      <c r="I30" s="22">
        <v>42456</v>
      </c>
      <c r="J30" s="18">
        <f t="shared" si="1"/>
        <v>21.5</v>
      </c>
      <c r="K30" s="18">
        <f t="shared" si="2"/>
        <v>73.574000000000012</v>
      </c>
      <c r="L30" s="23" t="s">
        <v>44</v>
      </c>
    </row>
    <row r="31" spans="1:12" ht="24" x14ac:dyDescent="0.25">
      <c r="A31" s="18">
        <v>18</v>
      </c>
      <c r="B31" s="19" t="s">
        <v>48</v>
      </c>
      <c r="C31" s="20" t="s">
        <v>26</v>
      </c>
      <c r="D31" s="21" t="s">
        <v>27</v>
      </c>
      <c r="E31" s="18">
        <v>83.09</v>
      </c>
      <c r="F31" s="22">
        <v>42498</v>
      </c>
      <c r="G31" s="18">
        <f t="shared" si="0"/>
        <v>49.853999999999999</v>
      </c>
      <c r="H31" s="18">
        <v>58.75</v>
      </c>
      <c r="I31" s="22">
        <v>42099</v>
      </c>
      <c r="J31" s="18">
        <f t="shared" si="1"/>
        <v>23.5</v>
      </c>
      <c r="K31" s="18">
        <f t="shared" si="2"/>
        <v>73.353999999999999</v>
      </c>
      <c r="L31" s="23" t="s">
        <v>44</v>
      </c>
    </row>
    <row r="32" spans="1:12" ht="24" x14ac:dyDescent="0.25">
      <c r="A32" s="18">
        <v>19</v>
      </c>
      <c r="B32" s="19" t="s">
        <v>49</v>
      </c>
      <c r="C32" s="20" t="s">
        <v>26</v>
      </c>
      <c r="D32" s="21" t="s">
        <v>27</v>
      </c>
      <c r="E32" s="18">
        <v>82.22</v>
      </c>
      <c r="F32" s="22">
        <v>41966</v>
      </c>
      <c r="G32" s="18">
        <f t="shared" si="0"/>
        <v>49.332000000000001</v>
      </c>
      <c r="H32" s="18">
        <v>58.75</v>
      </c>
      <c r="I32" s="22">
        <v>42617</v>
      </c>
      <c r="J32" s="18">
        <f t="shared" si="1"/>
        <v>23.5</v>
      </c>
      <c r="K32" s="18">
        <f t="shared" si="2"/>
        <v>72.831999999999994</v>
      </c>
      <c r="L32" s="23" t="s">
        <v>44</v>
      </c>
    </row>
    <row r="33" spans="1:12" ht="24" x14ac:dyDescent="0.25">
      <c r="A33" s="18">
        <v>20</v>
      </c>
      <c r="B33" s="19" t="s">
        <v>50</v>
      </c>
      <c r="C33" s="20" t="s">
        <v>26</v>
      </c>
      <c r="D33" s="21" t="s">
        <v>27</v>
      </c>
      <c r="E33" s="18">
        <v>78.63</v>
      </c>
      <c r="F33" s="22">
        <v>41770</v>
      </c>
      <c r="G33" s="18">
        <f t="shared" si="0"/>
        <v>47.177999999999997</v>
      </c>
      <c r="H33" s="18">
        <v>63.75</v>
      </c>
      <c r="I33" s="22">
        <v>42617</v>
      </c>
      <c r="J33" s="18">
        <f t="shared" si="1"/>
        <v>25.5</v>
      </c>
      <c r="K33" s="18">
        <f t="shared" si="2"/>
        <v>72.677999999999997</v>
      </c>
      <c r="L33" s="23" t="s">
        <v>44</v>
      </c>
    </row>
    <row r="34" spans="1:12" ht="24" x14ac:dyDescent="0.25">
      <c r="A34" s="18">
        <v>21</v>
      </c>
      <c r="B34" s="19" t="s">
        <v>51</v>
      </c>
      <c r="C34" s="20" t="s">
        <v>26</v>
      </c>
      <c r="D34" s="21" t="s">
        <v>27</v>
      </c>
      <c r="E34" s="18">
        <v>72.16</v>
      </c>
      <c r="F34" s="22">
        <v>41976</v>
      </c>
      <c r="G34" s="18">
        <f t="shared" si="0"/>
        <v>43.295999999999999</v>
      </c>
      <c r="H34" s="18">
        <v>71.25</v>
      </c>
      <c r="I34" s="22">
        <v>41889</v>
      </c>
      <c r="J34" s="18">
        <f t="shared" si="1"/>
        <v>28.5</v>
      </c>
      <c r="K34" s="18">
        <f t="shared" si="2"/>
        <v>71.795999999999992</v>
      </c>
      <c r="L34" s="23" t="s">
        <v>44</v>
      </c>
    </row>
    <row r="35" spans="1:12" ht="24" x14ac:dyDescent="0.25">
      <c r="A35" s="18">
        <v>22</v>
      </c>
      <c r="B35" s="19" t="s">
        <v>52</v>
      </c>
      <c r="C35" s="20" t="s">
        <v>26</v>
      </c>
      <c r="D35" s="21" t="s">
        <v>27</v>
      </c>
      <c r="E35" s="18">
        <v>79.92</v>
      </c>
      <c r="F35" s="22">
        <v>42498</v>
      </c>
      <c r="G35" s="18">
        <f t="shared" si="0"/>
        <v>47.951999999999998</v>
      </c>
      <c r="H35" s="18">
        <v>57.5</v>
      </c>
      <c r="I35" s="22">
        <v>42456</v>
      </c>
      <c r="J35" s="18">
        <f t="shared" si="1"/>
        <v>23</v>
      </c>
      <c r="K35" s="18">
        <f t="shared" si="2"/>
        <v>70.951999999999998</v>
      </c>
      <c r="L35" s="23" t="s">
        <v>44</v>
      </c>
    </row>
    <row r="36" spans="1:12" ht="24" x14ac:dyDescent="0.25">
      <c r="A36" s="18">
        <v>23</v>
      </c>
      <c r="B36" s="19" t="s">
        <v>53</v>
      </c>
      <c r="C36" s="20" t="s">
        <v>26</v>
      </c>
      <c r="D36" s="21" t="s">
        <v>27</v>
      </c>
      <c r="E36" s="18">
        <v>76.72</v>
      </c>
      <c r="F36" s="22">
        <v>42722</v>
      </c>
      <c r="G36" s="18">
        <f t="shared" si="0"/>
        <v>46.031999999999996</v>
      </c>
      <c r="H36" s="18">
        <v>61.25</v>
      </c>
      <c r="I36" s="22">
        <v>42260</v>
      </c>
      <c r="J36" s="18">
        <f t="shared" si="1"/>
        <v>24.5</v>
      </c>
      <c r="K36" s="18">
        <f t="shared" si="2"/>
        <v>70.531999999999996</v>
      </c>
      <c r="L36" s="23" t="s">
        <v>44</v>
      </c>
    </row>
    <row r="37" spans="1:12" ht="24" x14ac:dyDescent="0.25">
      <c r="A37" s="18">
        <v>24</v>
      </c>
      <c r="B37" s="19" t="s">
        <v>54</v>
      </c>
      <c r="C37" s="20" t="s">
        <v>26</v>
      </c>
      <c r="D37" s="21" t="s">
        <v>27</v>
      </c>
      <c r="E37" s="18">
        <v>75.41</v>
      </c>
      <c r="F37" s="22">
        <v>41770</v>
      </c>
      <c r="G37" s="18">
        <f t="shared" si="0"/>
        <v>45.245999999999995</v>
      </c>
      <c r="H37" s="18">
        <v>60</v>
      </c>
      <c r="I37" s="22">
        <v>41371</v>
      </c>
      <c r="J37" s="18">
        <f t="shared" si="1"/>
        <v>24</v>
      </c>
      <c r="K37" s="18">
        <f t="shared" si="2"/>
        <v>69.245999999999995</v>
      </c>
      <c r="L37" s="23" t="s">
        <v>44</v>
      </c>
    </row>
    <row r="38" spans="1:12" ht="24" x14ac:dyDescent="0.25">
      <c r="A38" s="18">
        <v>25</v>
      </c>
      <c r="B38" s="19" t="s">
        <v>55</v>
      </c>
      <c r="C38" s="20" t="s">
        <v>26</v>
      </c>
      <c r="D38" s="21" t="s">
        <v>27</v>
      </c>
      <c r="E38" s="18">
        <v>81.540000000000006</v>
      </c>
      <c r="F38" s="22">
        <v>42498</v>
      </c>
      <c r="G38" s="18">
        <f t="shared" si="0"/>
        <v>48.923999999999999</v>
      </c>
      <c r="H38" s="18">
        <v>50</v>
      </c>
      <c r="I38" s="22">
        <v>42456</v>
      </c>
      <c r="J38" s="18">
        <f t="shared" si="1"/>
        <v>20</v>
      </c>
      <c r="K38" s="18">
        <f t="shared" si="2"/>
        <v>68.924000000000007</v>
      </c>
      <c r="L38" s="23" t="s">
        <v>44</v>
      </c>
    </row>
    <row r="39" spans="1:12" ht="24" x14ac:dyDescent="0.25">
      <c r="A39" s="18">
        <v>26</v>
      </c>
      <c r="B39" s="19" t="s">
        <v>56</v>
      </c>
      <c r="C39" s="20" t="s">
        <v>26</v>
      </c>
      <c r="D39" s="21" t="s">
        <v>27</v>
      </c>
      <c r="E39" s="18">
        <v>77.989999999999995</v>
      </c>
      <c r="F39" s="22">
        <v>42722</v>
      </c>
      <c r="G39" s="18">
        <f t="shared" si="0"/>
        <v>46.793999999999997</v>
      </c>
      <c r="H39" s="18">
        <v>51.25</v>
      </c>
      <c r="I39" s="22">
        <v>42456</v>
      </c>
      <c r="J39" s="18">
        <f t="shared" si="1"/>
        <v>20.5</v>
      </c>
      <c r="K39" s="18">
        <f t="shared" si="2"/>
        <v>67.293999999999997</v>
      </c>
      <c r="L39" s="23" t="s">
        <v>44</v>
      </c>
    </row>
    <row r="40" spans="1:12" ht="24" x14ac:dyDescent="0.25">
      <c r="A40" s="18">
        <v>27</v>
      </c>
      <c r="B40" s="19" t="s">
        <v>57</v>
      </c>
      <c r="C40" s="20" t="s">
        <v>26</v>
      </c>
      <c r="D40" s="21" t="s">
        <v>27</v>
      </c>
      <c r="E40" s="18">
        <v>77.27</v>
      </c>
      <c r="F40" s="22">
        <v>41966</v>
      </c>
      <c r="G40" s="18">
        <f t="shared" si="0"/>
        <v>46.361999999999995</v>
      </c>
      <c r="H40" s="18">
        <v>51.25</v>
      </c>
      <c r="I40" s="22">
        <v>42658</v>
      </c>
      <c r="J40" s="18">
        <f t="shared" si="1"/>
        <v>20.5</v>
      </c>
      <c r="K40" s="18">
        <f t="shared" si="2"/>
        <v>66.861999999999995</v>
      </c>
      <c r="L40" s="23" t="s">
        <v>44</v>
      </c>
    </row>
    <row r="44" spans="1:12" x14ac:dyDescent="0.25">
      <c r="A44" s="24"/>
      <c r="B44" s="25"/>
      <c r="F44" s="26"/>
      <c r="G44" s="27"/>
      <c r="H44" s="27"/>
      <c r="I44" s="26"/>
      <c r="J44" s="27"/>
      <c r="K44" s="24"/>
      <c r="L44" s="24"/>
    </row>
    <row r="45" spans="1:12" x14ac:dyDescent="0.25">
      <c r="A45" s="24"/>
      <c r="B45" s="25"/>
      <c r="F45" s="28"/>
      <c r="G45" s="24"/>
      <c r="H45" s="24"/>
      <c r="I45" s="28"/>
      <c r="J45" s="24"/>
      <c r="K45" s="24"/>
      <c r="L45" s="24"/>
    </row>
    <row r="46" spans="1:12" x14ac:dyDescent="0.25">
      <c r="A46" s="24"/>
      <c r="B46" s="25"/>
      <c r="C46" s="35"/>
      <c r="D46" s="35"/>
      <c r="E46" s="35"/>
      <c r="F46" s="28"/>
      <c r="G46" s="35"/>
      <c r="H46" s="35"/>
      <c r="I46" s="35"/>
      <c r="J46" s="24"/>
      <c r="K46" s="24"/>
      <c r="L46" s="24"/>
    </row>
    <row r="47" spans="1:12" x14ac:dyDescent="0.25">
      <c r="A47" s="24"/>
      <c r="B47" s="25"/>
      <c r="C47" s="35"/>
      <c r="D47" s="35"/>
      <c r="E47" s="35"/>
      <c r="F47" s="28"/>
      <c r="G47" s="35"/>
      <c r="H47" s="35"/>
      <c r="I47" s="35"/>
    </row>
    <row r="48" spans="1:12" x14ac:dyDescent="0.25">
      <c r="A48" s="24"/>
      <c r="B48" s="25"/>
      <c r="C48" s="35"/>
      <c r="D48" s="35"/>
      <c r="E48" s="35"/>
      <c r="F48" s="28"/>
      <c r="G48" s="24"/>
      <c r="H48" s="24"/>
      <c r="I48" s="28"/>
    </row>
    <row r="49" spans="1:16" x14ac:dyDescent="0.25">
      <c r="A49" s="24"/>
      <c r="B49" s="25"/>
      <c r="C49" s="12"/>
      <c r="D49" s="12"/>
      <c r="E49" s="12"/>
      <c r="F49" s="12"/>
      <c r="G49" s="24"/>
      <c r="H49" s="24"/>
      <c r="I49" s="28"/>
    </row>
    <row r="50" spans="1:16" x14ac:dyDescent="0.25">
      <c r="A50" s="24"/>
      <c r="B50" s="25"/>
      <c r="C50" s="35"/>
      <c r="D50" s="35"/>
      <c r="E50" s="35"/>
      <c r="F50" s="35"/>
      <c r="G50" s="35"/>
      <c r="I50" s="28"/>
    </row>
    <row r="51" spans="1:16" x14ac:dyDescent="0.25">
      <c r="A51" s="24"/>
      <c r="B51" s="25"/>
      <c r="C51" s="35"/>
      <c r="D51" s="35"/>
      <c r="E51" s="35"/>
      <c r="F51" s="35"/>
      <c r="G51" s="35"/>
      <c r="I51" s="28"/>
    </row>
    <row r="52" spans="1:16" x14ac:dyDescent="0.25">
      <c r="A52" s="24"/>
      <c r="B52" s="25"/>
      <c r="C52" s="12"/>
      <c r="D52" s="12"/>
      <c r="E52" s="12"/>
      <c r="F52" s="12"/>
      <c r="G52" s="24"/>
      <c r="H52" s="24"/>
      <c r="I52" s="28"/>
      <c r="J52" s="24"/>
      <c r="K52" s="34" t="s">
        <v>58</v>
      </c>
      <c r="L52" s="34"/>
      <c r="M52" s="34"/>
    </row>
    <row r="53" spans="1:16" x14ac:dyDescent="0.25">
      <c r="K53" s="34" t="s">
        <v>59</v>
      </c>
      <c r="L53" s="34"/>
      <c r="M53" s="34"/>
    </row>
    <row r="54" spans="1:16" x14ac:dyDescent="0.25">
      <c r="B54" s="34"/>
      <c r="C54" s="34"/>
      <c r="K54" s="34" t="s">
        <v>60</v>
      </c>
      <c r="L54" s="34"/>
      <c r="M54" s="34"/>
      <c r="N54" s="34"/>
      <c r="O54" s="34"/>
      <c r="P54" s="34"/>
    </row>
    <row r="55" spans="1:16" x14ac:dyDescent="0.25">
      <c r="B55" s="34"/>
      <c r="C55" s="34"/>
      <c r="K55" s="34"/>
      <c r="L55" s="34"/>
      <c r="M55" s="34"/>
      <c r="N55" s="34"/>
      <c r="O55" s="34"/>
      <c r="P55" s="34"/>
    </row>
    <row r="56" spans="1:16" x14ac:dyDescent="0.25">
      <c r="E56" s="10"/>
      <c r="K56" s="34"/>
      <c r="L56" s="34"/>
      <c r="M56" s="34"/>
      <c r="N56" s="34"/>
      <c r="O56" s="34"/>
      <c r="P56" s="34"/>
    </row>
  </sheetData>
  <mergeCells count="32">
    <mergeCell ref="A1:L1"/>
    <mergeCell ref="A2:L2"/>
    <mergeCell ref="A3:C3"/>
    <mergeCell ref="I3:K3"/>
    <mergeCell ref="A7:B7"/>
    <mergeCell ref="C7:I7"/>
    <mergeCell ref="A8:B8"/>
    <mergeCell ref="C8:I8"/>
    <mergeCell ref="A10:L10"/>
    <mergeCell ref="A11:A13"/>
    <mergeCell ref="B11:B13"/>
    <mergeCell ref="C11:D11"/>
    <mergeCell ref="E11:G12"/>
    <mergeCell ref="H11:J12"/>
    <mergeCell ref="K11:K13"/>
    <mergeCell ref="L11:L13"/>
    <mergeCell ref="C12:C13"/>
    <mergeCell ref="D12:D13"/>
    <mergeCell ref="C46:E46"/>
    <mergeCell ref="G46:I46"/>
    <mergeCell ref="C47:E47"/>
    <mergeCell ref="G47:I47"/>
    <mergeCell ref="K53:M53"/>
    <mergeCell ref="B54:C54"/>
    <mergeCell ref="K54:P56"/>
    <mergeCell ref="B55:C55"/>
    <mergeCell ref="C48:E48"/>
    <mergeCell ref="C50:D50"/>
    <mergeCell ref="E50:G50"/>
    <mergeCell ref="C51:D51"/>
    <mergeCell ref="E51:G51"/>
    <mergeCell ref="K52:M5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topLeftCell="A82" workbookViewId="0">
      <selection activeCell="N13" sqref="N13"/>
    </sheetView>
  </sheetViews>
  <sheetFormatPr defaultRowHeight="15" x14ac:dyDescent="0.25"/>
  <cols>
    <col min="2" max="2" width="18.85546875" customWidth="1"/>
    <col min="4" max="4" width="12.42578125" customWidth="1"/>
    <col min="6" max="6" width="14.28515625" customWidth="1"/>
    <col min="9" max="9" width="14" customWidth="1"/>
    <col min="12" max="12" width="32.140625" customWidth="1"/>
  </cols>
  <sheetData>
    <row r="1" spans="1:15" x14ac:dyDescent="0.25">
      <c r="A1" s="43" t="s">
        <v>0</v>
      </c>
      <c r="B1" s="43"/>
      <c r="C1" s="43"/>
      <c r="D1" s="43"/>
      <c r="E1" s="43"/>
      <c r="F1" s="43"/>
      <c r="G1" s="43"/>
      <c r="H1" s="43"/>
      <c r="I1" s="43"/>
      <c r="J1" s="43"/>
      <c r="K1" s="43"/>
      <c r="L1" s="43"/>
    </row>
    <row r="2" spans="1:15" ht="47.25" customHeight="1" x14ac:dyDescent="0.25">
      <c r="A2" s="44" t="s">
        <v>1</v>
      </c>
      <c r="B2" s="44"/>
      <c r="C2" s="44"/>
      <c r="D2" s="44"/>
      <c r="E2" s="44"/>
      <c r="F2" s="44"/>
      <c r="G2" s="44"/>
      <c r="H2" s="44"/>
      <c r="I2" s="44"/>
      <c r="J2" s="44"/>
      <c r="K2" s="44"/>
      <c r="L2" s="44"/>
      <c r="M2" s="1"/>
      <c r="N2" s="1"/>
      <c r="O2" s="1"/>
    </row>
    <row r="3" spans="1:15" x14ac:dyDescent="0.25">
      <c r="A3" s="45" t="s">
        <v>2</v>
      </c>
      <c r="B3" s="45"/>
      <c r="C3" s="45"/>
      <c r="D3" s="2"/>
      <c r="E3" s="2"/>
      <c r="F3" s="2"/>
      <c r="G3" s="2"/>
      <c r="H3" s="2"/>
      <c r="I3" s="46"/>
      <c r="J3" s="46"/>
      <c r="K3" s="46"/>
      <c r="L3" s="3"/>
    </row>
    <row r="4" spans="1:15" x14ac:dyDescent="0.25">
      <c r="A4" s="4"/>
      <c r="B4" s="5"/>
      <c r="C4" s="6"/>
      <c r="D4" s="6"/>
      <c r="E4" s="6"/>
      <c r="F4" s="6"/>
      <c r="G4" s="6"/>
      <c r="H4" s="6"/>
      <c r="I4" s="7"/>
      <c r="J4" s="7"/>
      <c r="K4" s="7"/>
      <c r="L4" s="8"/>
    </row>
    <row r="5" spans="1:15" ht="15.75" x14ac:dyDescent="0.25">
      <c r="D5" s="9" t="s">
        <v>3</v>
      </c>
      <c r="E5" s="9"/>
      <c r="F5" s="9"/>
      <c r="G5" s="9"/>
    </row>
    <row r="6" spans="1:15" x14ac:dyDescent="0.25">
      <c r="A6" s="10"/>
      <c r="B6" s="10"/>
      <c r="C6" s="11"/>
      <c r="D6" s="12"/>
      <c r="E6" s="13"/>
      <c r="F6" s="13"/>
      <c r="G6" s="13"/>
      <c r="H6" s="13"/>
      <c r="I6" s="13"/>
      <c r="J6" s="13"/>
      <c r="K6" s="13"/>
    </row>
    <row r="7" spans="1:15" x14ac:dyDescent="0.25">
      <c r="A7" s="47" t="s">
        <v>4</v>
      </c>
      <c r="B7" s="47"/>
      <c r="C7" s="47" t="s">
        <v>5</v>
      </c>
      <c r="D7" s="47"/>
      <c r="E7" s="47"/>
      <c r="F7" s="47"/>
      <c r="G7" s="47"/>
      <c r="H7" s="47"/>
      <c r="I7" s="47"/>
      <c r="J7" s="14"/>
      <c r="K7" s="14"/>
      <c r="L7" s="14"/>
    </row>
    <row r="8" spans="1:15" x14ac:dyDescent="0.25">
      <c r="A8" s="36" t="s">
        <v>6</v>
      </c>
      <c r="B8" s="36"/>
      <c r="C8" s="36" t="s">
        <v>7</v>
      </c>
      <c r="D8" s="36"/>
      <c r="E8" s="36"/>
      <c r="F8" s="36"/>
      <c r="G8" s="36"/>
      <c r="H8" s="36"/>
      <c r="I8" s="36"/>
      <c r="J8" s="15"/>
      <c r="K8" s="15"/>
      <c r="L8" s="15"/>
    </row>
    <row r="9" spans="1:15" x14ac:dyDescent="0.25">
      <c r="A9" s="16"/>
      <c r="B9" s="16"/>
      <c r="C9" s="16"/>
      <c r="D9" s="16"/>
      <c r="E9" s="16"/>
      <c r="F9" s="16"/>
      <c r="G9" s="16"/>
      <c r="H9" s="16"/>
      <c r="I9" s="16"/>
      <c r="J9" s="16"/>
      <c r="K9" s="16"/>
    </row>
    <row r="10" spans="1:15" x14ac:dyDescent="0.25">
      <c r="A10" s="37" t="s">
        <v>8</v>
      </c>
      <c r="B10" s="38"/>
      <c r="C10" s="38"/>
      <c r="D10" s="38"/>
      <c r="E10" s="38"/>
      <c r="F10" s="38"/>
      <c r="G10" s="38"/>
      <c r="H10" s="38"/>
      <c r="I10" s="38"/>
      <c r="J10" s="38"/>
      <c r="K10" s="38"/>
      <c r="L10" s="39"/>
    </row>
    <row r="11" spans="1:15" x14ac:dyDescent="0.25">
      <c r="A11" s="40" t="s">
        <v>9</v>
      </c>
      <c r="B11" s="40" t="s">
        <v>10</v>
      </c>
      <c r="C11" s="40" t="s">
        <v>11</v>
      </c>
      <c r="D11" s="40" t="s">
        <v>12</v>
      </c>
      <c r="E11" s="40" t="s">
        <v>13</v>
      </c>
      <c r="F11" s="40"/>
      <c r="G11" s="40"/>
      <c r="H11" s="41" t="s">
        <v>14</v>
      </c>
      <c r="I11" s="41"/>
      <c r="J11" s="41"/>
      <c r="K11" s="40" t="s">
        <v>15</v>
      </c>
      <c r="L11" s="40" t="s">
        <v>16</v>
      </c>
    </row>
    <row r="12" spans="1:15" x14ac:dyDescent="0.25">
      <c r="A12" s="40"/>
      <c r="B12" s="40"/>
      <c r="C12" s="40" t="s">
        <v>17</v>
      </c>
      <c r="D12" s="40" t="s">
        <v>18</v>
      </c>
      <c r="E12" s="40"/>
      <c r="F12" s="40"/>
      <c r="G12" s="40"/>
      <c r="H12" s="42"/>
      <c r="I12" s="42"/>
      <c r="J12" s="42"/>
      <c r="K12" s="40"/>
      <c r="L12" s="40"/>
    </row>
    <row r="13" spans="1:15" ht="36" x14ac:dyDescent="0.25">
      <c r="A13" s="40"/>
      <c r="B13" s="40"/>
      <c r="C13" s="40"/>
      <c r="D13" s="40"/>
      <c r="E13" s="17" t="s">
        <v>19</v>
      </c>
      <c r="F13" s="17" t="s">
        <v>20</v>
      </c>
      <c r="G13" s="17" t="s">
        <v>21</v>
      </c>
      <c r="H13" s="17" t="s">
        <v>22</v>
      </c>
      <c r="I13" s="17" t="s">
        <v>23</v>
      </c>
      <c r="J13" s="17" t="s">
        <v>24</v>
      </c>
      <c r="K13" s="40"/>
      <c r="L13" s="40"/>
    </row>
    <row r="14" spans="1:15" ht="24" x14ac:dyDescent="0.25">
      <c r="A14" s="18">
        <v>1</v>
      </c>
      <c r="B14" s="19" t="s">
        <v>61</v>
      </c>
      <c r="C14" s="20" t="s">
        <v>26</v>
      </c>
      <c r="D14" s="21" t="s">
        <v>62</v>
      </c>
      <c r="E14" s="18">
        <v>86.53</v>
      </c>
      <c r="F14" s="22">
        <v>41770</v>
      </c>
      <c r="G14" s="18">
        <f t="shared" ref="G14:G77" si="0">E14*0.6</f>
        <v>51.917999999999999</v>
      </c>
      <c r="H14" s="18">
        <v>95</v>
      </c>
      <c r="I14" s="22">
        <v>41735</v>
      </c>
      <c r="J14" s="18">
        <f t="shared" ref="J14:J77" si="1">H14*0.4</f>
        <v>38</v>
      </c>
      <c r="K14" s="18">
        <f t="shared" ref="K14:K77" si="2">SUM(J14,G14)</f>
        <v>89.918000000000006</v>
      </c>
      <c r="L14" s="18" t="s">
        <v>63</v>
      </c>
    </row>
    <row r="15" spans="1:15" ht="24" x14ac:dyDescent="0.25">
      <c r="A15" s="18">
        <v>2</v>
      </c>
      <c r="B15" s="19" t="s">
        <v>64</v>
      </c>
      <c r="C15" s="20" t="s">
        <v>26</v>
      </c>
      <c r="D15" s="21" t="s">
        <v>62</v>
      </c>
      <c r="E15" s="18">
        <v>92.18</v>
      </c>
      <c r="F15" s="22">
        <v>42330</v>
      </c>
      <c r="G15" s="18">
        <f t="shared" si="0"/>
        <v>55.308</v>
      </c>
      <c r="H15" s="18">
        <v>85</v>
      </c>
      <c r="I15" s="22">
        <v>42617</v>
      </c>
      <c r="J15" s="18">
        <f t="shared" si="1"/>
        <v>34</v>
      </c>
      <c r="K15" s="18">
        <f t="shared" si="2"/>
        <v>89.307999999999993</v>
      </c>
      <c r="L15" s="18" t="s">
        <v>63</v>
      </c>
    </row>
    <row r="16" spans="1:15" ht="24" x14ac:dyDescent="0.25">
      <c r="A16" s="18">
        <v>3</v>
      </c>
      <c r="B16" s="19" t="s">
        <v>65</v>
      </c>
      <c r="C16" s="20" t="s">
        <v>26</v>
      </c>
      <c r="D16" s="21" t="s">
        <v>62</v>
      </c>
      <c r="E16" s="18">
        <v>88.76</v>
      </c>
      <c r="F16" s="22">
        <v>42330</v>
      </c>
      <c r="G16" s="18">
        <f t="shared" si="0"/>
        <v>53.256</v>
      </c>
      <c r="H16" s="18">
        <v>83.75</v>
      </c>
      <c r="I16" s="22">
        <v>42456</v>
      </c>
      <c r="J16" s="18">
        <f t="shared" si="1"/>
        <v>33.5</v>
      </c>
      <c r="K16" s="18">
        <f t="shared" si="2"/>
        <v>86.756</v>
      </c>
      <c r="L16" s="18" t="s">
        <v>63</v>
      </c>
    </row>
    <row r="17" spans="1:12" ht="24" x14ac:dyDescent="0.25">
      <c r="A17" s="18">
        <v>4</v>
      </c>
      <c r="B17" s="19" t="s">
        <v>66</v>
      </c>
      <c r="C17" s="20" t="s">
        <v>26</v>
      </c>
      <c r="D17" s="21" t="s">
        <v>62</v>
      </c>
      <c r="E17" s="18">
        <v>87.52</v>
      </c>
      <c r="F17" s="22">
        <v>42722</v>
      </c>
      <c r="G17" s="18">
        <f t="shared" si="0"/>
        <v>52.511999999999993</v>
      </c>
      <c r="H17" s="18">
        <v>85</v>
      </c>
      <c r="I17" s="22">
        <v>42617</v>
      </c>
      <c r="J17" s="18">
        <f t="shared" si="1"/>
        <v>34</v>
      </c>
      <c r="K17" s="18">
        <f t="shared" si="2"/>
        <v>86.512</v>
      </c>
      <c r="L17" s="18" t="s">
        <v>63</v>
      </c>
    </row>
    <row r="18" spans="1:12" ht="24" x14ac:dyDescent="0.25">
      <c r="A18" s="18">
        <v>5</v>
      </c>
      <c r="B18" s="19" t="s">
        <v>67</v>
      </c>
      <c r="C18" s="20" t="s">
        <v>26</v>
      </c>
      <c r="D18" s="21" t="s">
        <v>62</v>
      </c>
      <c r="E18" s="18">
        <v>86.18</v>
      </c>
      <c r="F18" s="22">
        <v>42498</v>
      </c>
      <c r="G18" s="18">
        <f t="shared" si="0"/>
        <v>51.708000000000006</v>
      </c>
      <c r="H18" s="18">
        <v>81.25</v>
      </c>
      <c r="I18" s="22">
        <v>42456</v>
      </c>
      <c r="J18" s="18">
        <f t="shared" si="1"/>
        <v>32.5</v>
      </c>
      <c r="K18" s="18">
        <f t="shared" si="2"/>
        <v>84.207999999999998</v>
      </c>
      <c r="L18" s="18" t="s">
        <v>63</v>
      </c>
    </row>
    <row r="19" spans="1:12" ht="24" x14ac:dyDescent="0.25">
      <c r="A19" s="18">
        <v>6</v>
      </c>
      <c r="B19" s="19" t="s">
        <v>68</v>
      </c>
      <c r="C19" s="20" t="s">
        <v>26</v>
      </c>
      <c r="D19" s="21" t="s">
        <v>62</v>
      </c>
      <c r="E19" s="18">
        <v>84.12</v>
      </c>
      <c r="F19" s="22">
        <v>41770</v>
      </c>
      <c r="G19" s="18">
        <f t="shared" si="0"/>
        <v>50.472000000000001</v>
      </c>
      <c r="H19" s="18">
        <v>83.75</v>
      </c>
      <c r="I19" s="22">
        <v>42686</v>
      </c>
      <c r="J19" s="18">
        <f t="shared" si="1"/>
        <v>33.5</v>
      </c>
      <c r="K19" s="18">
        <f t="shared" si="2"/>
        <v>83.972000000000008</v>
      </c>
      <c r="L19" s="18" t="s">
        <v>63</v>
      </c>
    </row>
    <row r="20" spans="1:12" ht="24" x14ac:dyDescent="0.25">
      <c r="A20" s="18">
        <v>7</v>
      </c>
      <c r="B20" s="19" t="s">
        <v>69</v>
      </c>
      <c r="C20" s="20" t="s">
        <v>26</v>
      </c>
      <c r="D20" s="21" t="s">
        <v>62</v>
      </c>
      <c r="E20" s="18">
        <v>89.57</v>
      </c>
      <c r="F20" s="22">
        <v>42498</v>
      </c>
      <c r="G20" s="18">
        <f t="shared" si="0"/>
        <v>53.741999999999997</v>
      </c>
      <c r="H20" s="18">
        <v>71.25</v>
      </c>
      <c r="I20" s="22">
        <v>41889</v>
      </c>
      <c r="J20" s="18">
        <f t="shared" si="1"/>
        <v>28.5</v>
      </c>
      <c r="K20" s="18">
        <f t="shared" si="2"/>
        <v>82.24199999999999</v>
      </c>
      <c r="L20" s="18" t="s">
        <v>63</v>
      </c>
    </row>
    <row r="21" spans="1:12" ht="24" x14ac:dyDescent="0.25">
      <c r="A21" s="18">
        <v>8</v>
      </c>
      <c r="B21" s="19" t="s">
        <v>70</v>
      </c>
      <c r="C21" s="20" t="s">
        <v>26</v>
      </c>
      <c r="D21" s="21" t="s">
        <v>62</v>
      </c>
      <c r="E21" s="18">
        <v>85.29</v>
      </c>
      <c r="F21" s="22">
        <v>42498</v>
      </c>
      <c r="G21" s="18">
        <f t="shared" si="0"/>
        <v>51.173999999999999</v>
      </c>
      <c r="H21" s="18">
        <v>76.25</v>
      </c>
      <c r="I21" s="22">
        <v>42620</v>
      </c>
      <c r="J21" s="18">
        <f t="shared" si="1"/>
        <v>30.5</v>
      </c>
      <c r="K21" s="18">
        <f t="shared" si="2"/>
        <v>81.674000000000007</v>
      </c>
      <c r="L21" s="18" t="s">
        <v>63</v>
      </c>
    </row>
    <row r="22" spans="1:12" ht="24" x14ac:dyDescent="0.25">
      <c r="A22" s="18">
        <v>9</v>
      </c>
      <c r="B22" s="19" t="s">
        <v>71</v>
      </c>
      <c r="C22" s="20" t="s">
        <v>26</v>
      </c>
      <c r="D22" s="21" t="s">
        <v>62</v>
      </c>
      <c r="E22" s="18">
        <v>92.82</v>
      </c>
      <c r="F22" s="22">
        <v>41966</v>
      </c>
      <c r="G22" s="18">
        <f t="shared" si="0"/>
        <v>55.691999999999993</v>
      </c>
      <c r="H22" s="18">
        <v>62.5</v>
      </c>
      <c r="I22" s="22">
        <v>42260</v>
      </c>
      <c r="J22" s="18">
        <f t="shared" si="1"/>
        <v>25</v>
      </c>
      <c r="K22" s="18">
        <f t="shared" si="2"/>
        <v>80.691999999999993</v>
      </c>
      <c r="L22" s="18" t="s">
        <v>63</v>
      </c>
    </row>
    <row r="23" spans="1:12" ht="24" x14ac:dyDescent="0.25">
      <c r="A23" s="18">
        <v>10</v>
      </c>
      <c r="B23" s="29" t="s">
        <v>72</v>
      </c>
      <c r="C23" s="30" t="s">
        <v>26</v>
      </c>
      <c r="D23" s="31" t="s">
        <v>62</v>
      </c>
      <c r="E23" s="32">
        <v>86.94</v>
      </c>
      <c r="F23" s="33">
        <v>42330</v>
      </c>
      <c r="G23" s="32">
        <f t="shared" si="0"/>
        <v>52.163999999999994</v>
      </c>
      <c r="H23" s="32">
        <v>71</v>
      </c>
      <c r="I23" s="33">
        <v>42252</v>
      </c>
      <c r="J23" s="32">
        <f t="shared" si="1"/>
        <v>28.400000000000002</v>
      </c>
      <c r="K23" s="32">
        <f t="shared" si="2"/>
        <v>80.563999999999993</v>
      </c>
      <c r="L23" s="18" t="s">
        <v>63</v>
      </c>
    </row>
    <row r="24" spans="1:12" ht="47.25" customHeight="1" x14ac:dyDescent="0.25">
      <c r="A24" s="18">
        <v>11</v>
      </c>
      <c r="B24" s="19" t="s">
        <v>73</v>
      </c>
      <c r="C24" s="20" t="s">
        <v>26</v>
      </c>
      <c r="D24" s="21" t="s">
        <v>62</v>
      </c>
      <c r="E24" s="18">
        <v>85.68</v>
      </c>
      <c r="F24" s="22">
        <v>42330</v>
      </c>
      <c r="G24" s="18">
        <f t="shared" si="0"/>
        <v>51.408000000000001</v>
      </c>
      <c r="H24" s="18">
        <v>90</v>
      </c>
      <c r="I24" s="22">
        <v>41889</v>
      </c>
      <c r="J24" s="18">
        <f t="shared" si="1"/>
        <v>36</v>
      </c>
      <c r="K24" s="18">
        <f t="shared" si="2"/>
        <v>87.408000000000001</v>
      </c>
      <c r="L24" s="18" t="s">
        <v>74</v>
      </c>
    </row>
    <row r="25" spans="1:12" ht="51" customHeight="1" x14ac:dyDescent="0.25">
      <c r="A25" s="18">
        <v>12</v>
      </c>
      <c r="B25" s="19" t="s">
        <v>75</v>
      </c>
      <c r="C25" s="20" t="s">
        <v>26</v>
      </c>
      <c r="D25" s="21" t="s">
        <v>62</v>
      </c>
      <c r="E25" s="18">
        <v>89.93</v>
      </c>
      <c r="F25" s="22">
        <v>41966</v>
      </c>
      <c r="G25" s="18">
        <f t="shared" si="0"/>
        <v>53.958000000000006</v>
      </c>
      <c r="H25" s="18">
        <v>82.5</v>
      </c>
      <c r="I25" s="22">
        <v>42617</v>
      </c>
      <c r="J25" s="18">
        <f t="shared" si="1"/>
        <v>33</v>
      </c>
      <c r="K25" s="18">
        <f t="shared" si="2"/>
        <v>86.957999999999998</v>
      </c>
      <c r="L25" s="18" t="s">
        <v>76</v>
      </c>
    </row>
    <row r="26" spans="1:12" ht="42.75" customHeight="1" x14ac:dyDescent="0.25">
      <c r="A26" s="18">
        <v>13</v>
      </c>
      <c r="B26" s="19" t="s">
        <v>77</v>
      </c>
      <c r="C26" s="20" t="s">
        <v>26</v>
      </c>
      <c r="D26" s="21" t="s">
        <v>62</v>
      </c>
      <c r="E26" s="18">
        <v>89.72</v>
      </c>
      <c r="F26" s="22">
        <v>42134</v>
      </c>
      <c r="G26" s="18">
        <f t="shared" si="0"/>
        <v>53.832000000000001</v>
      </c>
      <c r="H26" s="18">
        <v>76.25</v>
      </c>
      <c r="I26" s="22">
        <v>42260</v>
      </c>
      <c r="J26" s="18">
        <f t="shared" si="1"/>
        <v>30.5</v>
      </c>
      <c r="K26" s="18">
        <f t="shared" si="2"/>
        <v>84.331999999999994</v>
      </c>
      <c r="L26" s="18" t="s">
        <v>78</v>
      </c>
    </row>
    <row r="27" spans="1:12" ht="45.75" customHeight="1" x14ac:dyDescent="0.25">
      <c r="A27" s="18">
        <v>14</v>
      </c>
      <c r="B27" s="19" t="s">
        <v>79</v>
      </c>
      <c r="C27" s="20" t="s">
        <v>26</v>
      </c>
      <c r="D27" s="21" t="s">
        <v>62</v>
      </c>
      <c r="E27" s="18">
        <v>90.18</v>
      </c>
      <c r="F27" s="22">
        <v>42498</v>
      </c>
      <c r="G27" s="18">
        <f t="shared" si="0"/>
        <v>54.108000000000004</v>
      </c>
      <c r="H27" s="18">
        <v>75</v>
      </c>
      <c r="I27" s="22">
        <v>42617</v>
      </c>
      <c r="J27" s="18">
        <f t="shared" si="1"/>
        <v>30</v>
      </c>
      <c r="K27" s="18">
        <f t="shared" si="2"/>
        <v>84.108000000000004</v>
      </c>
      <c r="L27" s="18" t="s">
        <v>80</v>
      </c>
    </row>
    <row r="28" spans="1:12" ht="37.5" customHeight="1" x14ac:dyDescent="0.25">
      <c r="A28" s="18">
        <v>15</v>
      </c>
      <c r="B28" s="19" t="s">
        <v>81</v>
      </c>
      <c r="C28" s="20" t="s">
        <v>26</v>
      </c>
      <c r="D28" s="21" t="s">
        <v>62</v>
      </c>
      <c r="E28" s="18">
        <v>88.26</v>
      </c>
      <c r="F28" s="22">
        <v>41770</v>
      </c>
      <c r="G28" s="18">
        <f t="shared" si="0"/>
        <v>52.956000000000003</v>
      </c>
      <c r="H28" s="18">
        <v>76.25</v>
      </c>
      <c r="I28" s="22">
        <v>41889</v>
      </c>
      <c r="J28" s="18">
        <f t="shared" si="1"/>
        <v>30.5</v>
      </c>
      <c r="K28" s="18">
        <f t="shared" si="2"/>
        <v>83.456000000000003</v>
      </c>
      <c r="L28" s="18" t="s">
        <v>80</v>
      </c>
    </row>
    <row r="29" spans="1:12" ht="45" customHeight="1" x14ac:dyDescent="0.25">
      <c r="A29" s="18">
        <v>16</v>
      </c>
      <c r="B29" s="19" t="s">
        <v>82</v>
      </c>
      <c r="C29" s="20" t="s">
        <v>26</v>
      </c>
      <c r="D29" s="21" t="s">
        <v>62</v>
      </c>
      <c r="E29" s="18">
        <v>85.13</v>
      </c>
      <c r="F29" s="22">
        <v>42134</v>
      </c>
      <c r="G29" s="18">
        <f t="shared" si="0"/>
        <v>51.077999999999996</v>
      </c>
      <c r="H29" s="18">
        <v>73.75</v>
      </c>
      <c r="I29" s="22">
        <v>42617</v>
      </c>
      <c r="J29" s="18">
        <f t="shared" si="1"/>
        <v>29.5</v>
      </c>
      <c r="K29" s="18">
        <f t="shared" si="2"/>
        <v>80.578000000000003</v>
      </c>
      <c r="L29" s="18" t="s">
        <v>83</v>
      </c>
    </row>
    <row r="30" spans="1:12" ht="24" x14ac:dyDescent="0.25">
      <c r="A30" s="18">
        <v>17</v>
      </c>
      <c r="B30" s="19" t="s">
        <v>84</v>
      </c>
      <c r="C30" s="20" t="s">
        <v>26</v>
      </c>
      <c r="D30" s="21" t="s">
        <v>62</v>
      </c>
      <c r="E30" s="18">
        <v>83.29</v>
      </c>
      <c r="F30" s="22">
        <v>42330</v>
      </c>
      <c r="G30" s="18">
        <f t="shared" si="0"/>
        <v>49.974000000000004</v>
      </c>
      <c r="H30" s="18">
        <v>76.25</v>
      </c>
      <c r="I30" s="22">
        <v>42658</v>
      </c>
      <c r="J30" s="18">
        <f t="shared" si="1"/>
        <v>30.5</v>
      </c>
      <c r="K30" s="18">
        <f t="shared" si="2"/>
        <v>80.474000000000004</v>
      </c>
      <c r="L30" s="18" t="s">
        <v>85</v>
      </c>
    </row>
    <row r="31" spans="1:12" ht="24" x14ac:dyDescent="0.25">
      <c r="A31" s="18">
        <v>18</v>
      </c>
      <c r="B31" s="19" t="s">
        <v>86</v>
      </c>
      <c r="C31" s="20" t="s">
        <v>26</v>
      </c>
      <c r="D31" s="21" t="s">
        <v>62</v>
      </c>
      <c r="E31" s="18">
        <v>82.88</v>
      </c>
      <c r="F31" s="22">
        <v>41966</v>
      </c>
      <c r="G31" s="18">
        <f t="shared" si="0"/>
        <v>49.727999999999994</v>
      </c>
      <c r="H31" s="18">
        <v>76.25</v>
      </c>
      <c r="I31" s="22">
        <v>42617</v>
      </c>
      <c r="J31" s="18">
        <f t="shared" si="1"/>
        <v>30.5</v>
      </c>
      <c r="K31" s="18">
        <f t="shared" si="2"/>
        <v>80.227999999999994</v>
      </c>
      <c r="L31" s="18" t="s">
        <v>85</v>
      </c>
    </row>
    <row r="32" spans="1:12" ht="24" x14ac:dyDescent="0.25">
      <c r="A32" s="18">
        <v>19</v>
      </c>
      <c r="B32" s="19" t="s">
        <v>87</v>
      </c>
      <c r="C32" s="20" t="s">
        <v>26</v>
      </c>
      <c r="D32" s="21" t="s">
        <v>62</v>
      </c>
      <c r="E32" s="18">
        <v>85.14</v>
      </c>
      <c r="F32" s="22">
        <v>41770</v>
      </c>
      <c r="G32" s="18">
        <f t="shared" si="0"/>
        <v>51.083999999999996</v>
      </c>
      <c r="H32" s="18">
        <v>72.5</v>
      </c>
      <c r="I32" s="22">
        <v>41889</v>
      </c>
      <c r="J32" s="18">
        <f t="shared" si="1"/>
        <v>29</v>
      </c>
      <c r="K32" s="18">
        <f t="shared" si="2"/>
        <v>80.084000000000003</v>
      </c>
      <c r="L32" s="18" t="s">
        <v>85</v>
      </c>
    </row>
    <row r="33" spans="1:12" ht="24" x14ac:dyDescent="0.25">
      <c r="A33" s="18">
        <v>20</v>
      </c>
      <c r="B33" s="19" t="s">
        <v>88</v>
      </c>
      <c r="C33" s="20" t="s">
        <v>26</v>
      </c>
      <c r="D33" s="21" t="s">
        <v>62</v>
      </c>
      <c r="E33" s="18">
        <v>87.28</v>
      </c>
      <c r="F33" s="22">
        <v>42498</v>
      </c>
      <c r="G33" s="18">
        <f t="shared" si="0"/>
        <v>52.368000000000002</v>
      </c>
      <c r="H33" s="18">
        <v>68.75</v>
      </c>
      <c r="I33" s="22">
        <v>42617</v>
      </c>
      <c r="J33" s="18">
        <f t="shared" si="1"/>
        <v>27.5</v>
      </c>
      <c r="K33" s="18">
        <f t="shared" si="2"/>
        <v>79.867999999999995</v>
      </c>
      <c r="L33" s="18" t="s">
        <v>85</v>
      </c>
    </row>
    <row r="34" spans="1:12" ht="24" x14ac:dyDescent="0.25">
      <c r="A34" s="18">
        <v>21</v>
      </c>
      <c r="B34" s="19" t="s">
        <v>89</v>
      </c>
      <c r="C34" s="20" t="s">
        <v>26</v>
      </c>
      <c r="D34" s="21" t="s">
        <v>62</v>
      </c>
      <c r="E34" s="18">
        <v>83.74</v>
      </c>
      <c r="F34" s="22">
        <v>42330</v>
      </c>
      <c r="G34" s="18">
        <f t="shared" si="0"/>
        <v>50.243999999999993</v>
      </c>
      <c r="H34" s="18">
        <v>73.75</v>
      </c>
      <c r="I34" s="22">
        <v>42099</v>
      </c>
      <c r="J34" s="18">
        <f t="shared" si="1"/>
        <v>29.5</v>
      </c>
      <c r="K34" s="18">
        <f t="shared" si="2"/>
        <v>79.744</v>
      </c>
      <c r="L34" s="18" t="s">
        <v>85</v>
      </c>
    </row>
    <row r="35" spans="1:12" ht="24" x14ac:dyDescent="0.25">
      <c r="A35" s="18">
        <v>22</v>
      </c>
      <c r="B35" s="19" t="s">
        <v>90</v>
      </c>
      <c r="C35" s="20" t="s">
        <v>26</v>
      </c>
      <c r="D35" s="21" t="s">
        <v>62</v>
      </c>
      <c r="E35" s="18">
        <v>84.31</v>
      </c>
      <c r="F35" s="22">
        <v>41770</v>
      </c>
      <c r="G35" s="18">
        <f t="shared" si="0"/>
        <v>50.585999999999999</v>
      </c>
      <c r="H35" s="18">
        <v>72.5</v>
      </c>
      <c r="I35" s="22">
        <v>41889</v>
      </c>
      <c r="J35" s="18">
        <f t="shared" si="1"/>
        <v>29</v>
      </c>
      <c r="K35" s="18">
        <f t="shared" si="2"/>
        <v>79.585999999999999</v>
      </c>
      <c r="L35" s="18" t="s">
        <v>85</v>
      </c>
    </row>
    <row r="36" spans="1:12" ht="24" x14ac:dyDescent="0.25">
      <c r="A36" s="18">
        <v>23</v>
      </c>
      <c r="B36" s="29" t="s">
        <v>91</v>
      </c>
      <c r="C36" s="30" t="s">
        <v>26</v>
      </c>
      <c r="D36" s="31" t="s">
        <v>62</v>
      </c>
      <c r="E36" s="32">
        <v>89.16</v>
      </c>
      <c r="F36" s="33">
        <v>41770</v>
      </c>
      <c r="G36" s="32">
        <f>E36*0.6</f>
        <v>53.495999999999995</v>
      </c>
      <c r="H36" s="32">
        <v>65</v>
      </c>
      <c r="I36" s="33">
        <v>41889</v>
      </c>
      <c r="J36" s="32">
        <f>H36*0.4</f>
        <v>26</v>
      </c>
      <c r="K36" s="32">
        <f>SUM(J36,G36)</f>
        <v>79.495999999999995</v>
      </c>
      <c r="L36" s="18" t="s">
        <v>85</v>
      </c>
    </row>
    <row r="37" spans="1:12" ht="24" x14ac:dyDescent="0.25">
      <c r="A37" s="18">
        <v>24</v>
      </c>
      <c r="B37" s="19" t="s">
        <v>92</v>
      </c>
      <c r="C37" s="20" t="s">
        <v>26</v>
      </c>
      <c r="D37" s="21" t="s">
        <v>62</v>
      </c>
      <c r="E37" s="18">
        <v>87.92</v>
      </c>
      <c r="F37" s="22">
        <v>41966</v>
      </c>
      <c r="G37" s="18">
        <f t="shared" si="0"/>
        <v>52.752000000000002</v>
      </c>
      <c r="H37" s="18">
        <v>66.25</v>
      </c>
      <c r="I37" s="22">
        <v>41889</v>
      </c>
      <c r="J37" s="18">
        <f t="shared" si="1"/>
        <v>26.5</v>
      </c>
      <c r="K37" s="18">
        <f t="shared" si="2"/>
        <v>79.25200000000001</v>
      </c>
      <c r="L37" s="18" t="s">
        <v>85</v>
      </c>
    </row>
    <row r="38" spans="1:12" ht="24" x14ac:dyDescent="0.25">
      <c r="A38" s="18">
        <v>25</v>
      </c>
      <c r="B38" s="19" t="s">
        <v>93</v>
      </c>
      <c r="C38" s="20" t="s">
        <v>26</v>
      </c>
      <c r="D38" s="21" t="s">
        <v>62</v>
      </c>
      <c r="E38" s="18">
        <v>92.71</v>
      </c>
      <c r="F38" s="22">
        <v>42498</v>
      </c>
      <c r="G38" s="18">
        <f t="shared" si="0"/>
        <v>55.625999999999998</v>
      </c>
      <c r="H38" s="18">
        <v>58.75</v>
      </c>
      <c r="I38" s="22">
        <v>41049</v>
      </c>
      <c r="J38" s="18">
        <f t="shared" si="1"/>
        <v>23.5</v>
      </c>
      <c r="K38" s="18">
        <f t="shared" si="2"/>
        <v>79.126000000000005</v>
      </c>
      <c r="L38" s="18" t="s">
        <v>85</v>
      </c>
    </row>
    <row r="39" spans="1:12" ht="24" x14ac:dyDescent="0.25">
      <c r="A39" s="18">
        <v>26</v>
      </c>
      <c r="B39" s="19" t="s">
        <v>94</v>
      </c>
      <c r="C39" s="20" t="s">
        <v>26</v>
      </c>
      <c r="D39" s="21" t="s">
        <v>62</v>
      </c>
      <c r="E39" s="18">
        <v>89.21</v>
      </c>
      <c r="F39" s="22">
        <v>42498</v>
      </c>
      <c r="G39" s="18">
        <f t="shared" si="0"/>
        <v>53.525999999999996</v>
      </c>
      <c r="H39" s="18">
        <v>63.75</v>
      </c>
      <c r="I39" s="22">
        <v>42617</v>
      </c>
      <c r="J39" s="18">
        <f t="shared" si="1"/>
        <v>25.5</v>
      </c>
      <c r="K39" s="18">
        <f t="shared" si="2"/>
        <v>79.025999999999996</v>
      </c>
      <c r="L39" s="18" t="s">
        <v>85</v>
      </c>
    </row>
    <row r="40" spans="1:12" ht="24" x14ac:dyDescent="0.25">
      <c r="A40" s="18">
        <v>27</v>
      </c>
      <c r="B40" s="19" t="s">
        <v>95</v>
      </c>
      <c r="C40" s="20" t="s">
        <v>26</v>
      </c>
      <c r="D40" s="21" t="s">
        <v>62</v>
      </c>
      <c r="E40" s="18">
        <v>82.97</v>
      </c>
      <c r="F40" s="22">
        <v>42330</v>
      </c>
      <c r="G40" s="18">
        <f t="shared" si="0"/>
        <v>49.781999999999996</v>
      </c>
      <c r="H40" s="18">
        <v>72.5</v>
      </c>
      <c r="I40" s="22">
        <v>41889</v>
      </c>
      <c r="J40" s="18">
        <f t="shared" si="1"/>
        <v>29</v>
      </c>
      <c r="K40" s="18">
        <f t="shared" si="2"/>
        <v>78.781999999999996</v>
      </c>
      <c r="L40" s="18" t="s">
        <v>85</v>
      </c>
    </row>
    <row r="41" spans="1:12" ht="24" x14ac:dyDescent="0.25">
      <c r="A41" s="18">
        <v>28</v>
      </c>
      <c r="B41" s="19" t="s">
        <v>96</v>
      </c>
      <c r="C41" s="20" t="s">
        <v>26</v>
      </c>
      <c r="D41" s="21" t="s">
        <v>62</v>
      </c>
      <c r="E41" s="18">
        <v>81.209999999999994</v>
      </c>
      <c r="F41" s="22">
        <v>42134</v>
      </c>
      <c r="G41" s="18">
        <f t="shared" si="0"/>
        <v>48.725999999999992</v>
      </c>
      <c r="H41" s="18">
        <v>75</v>
      </c>
      <c r="I41" s="22">
        <v>42617</v>
      </c>
      <c r="J41" s="18">
        <f t="shared" si="1"/>
        <v>30</v>
      </c>
      <c r="K41" s="18">
        <f t="shared" si="2"/>
        <v>78.725999999999999</v>
      </c>
      <c r="L41" s="18" t="s">
        <v>85</v>
      </c>
    </row>
    <row r="42" spans="1:12" ht="24" x14ac:dyDescent="0.25">
      <c r="A42" s="18">
        <v>29</v>
      </c>
      <c r="B42" s="19" t="s">
        <v>97</v>
      </c>
      <c r="C42" s="20" t="s">
        <v>26</v>
      </c>
      <c r="D42" s="21" t="s">
        <v>62</v>
      </c>
      <c r="E42" s="18">
        <v>86.07</v>
      </c>
      <c r="F42" s="22">
        <v>42498</v>
      </c>
      <c r="G42" s="18">
        <f t="shared" si="0"/>
        <v>51.641999999999996</v>
      </c>
      <c r="H42" s="18">
        <v>67.5</v>
      </c>
      <c r="I42" s="22">
        <v>42260</v>
      </c>
      <c r="J42" s="18">
        <f t="shared" si="1"/>
        <v>27</v>
      </c>
      <c r="K42" s="18">
        <f t="shared" si="2"/>
        <v>78.641999999999996</v>
      </c>
      <c r="L42" s="18" t="s">
        <v>85</v>
      </c>
    </row>
    <row r="43" spans="1:12" ht="24" x14ac:dyDescent="0.25">
      <c r="A43" s="18">
        <v>30</v>
      </c>
      <c r="B43" s="19" t="s">
        <v>98</v>
      </c>
      <c r="C43" s="20" t="s">
        <v>26</v>
      </c>
      <c r="D43" s="21" t="s">
        <v>62</v>
      </c>
      <c r="E43" s="18">
        <v>85.12</v>
      </c>
      <c r="F43" s="22">
        <v>42722</v>
      </c>
      <c r="G43" s="18">
        <f t="shared" si="0"/>
        <v>51.072000000000003</v>
      </c>
      <c r="H43" s="18">
        <v>68.75</v>
      </c>
      <c r="I43" s="22">
        <v>42617</v>
      </c>
      <c r="J43" s="18">
        <f t="shared" si="1"/>
        <v>27.5</v>
      </c>
      <c r="K43" s="18">
        <f t="shared" si="2"/>
        <v>78.572000000000003</v>
      </c>
      <c r="L43" s="18" t="s">
        <v>85</v>
      </c>
    </row>
    <row r="44" spans="1:12" ht="24" x14ac:dyDescent="0.25">
      <c r="A44" s="18">
        <v>31</v>
      </c>
      <c r="B44" s="19" t="s">
        <v>99</v>
      </c>
      <c r="C44" s="20" t="s">
        <v>26</v>
      </c>
      <c r="D44" s="21" t="s">
        <v>62</v>
      </c>
      <c r="E44" s="18">
        <v>87.01</v>
      </c>
      <c r="F44" s="22">
        <v>42590</v>
      </c>
      <c r="G44" s="18">
        <f t="shared" si="0"/>
        <v>52.206000000000003</v>
      </c>
      <c r="H44" s="18">
        <v>65</v>
      </c>
      <c r="I44" s="22">
        <v>42441</v>
      </c>
      <c r="J44" s="18">
        <f t="shared" si="1"/>
        <v>26</v>
      </c>
      <c r="K44" s="18">
        <f t="shared" si="2"/>
        <v>78.206000000000003</v>
      </c>
      <c r="L44" s="18" t="s">
        <v>85</v>
      </c>
    </row>
    <row r="45" spans="1:12" ht="24" x14ac:dyDescent="0.25">
      <c r="A45" s="18">
        <v>32</v>
      </c>
      <c r="B45" s="19" t="s">
        <v>100</v>
      </c>
      <c r="C45" s="20" t="s">
        <v>26</v>
      </c>
      <c r="D45" s="21" t="s">
        <v>62</v>
      </c>
      <c r="E45" s="18">
        <v>82.68</v>
      </c>
      <c r="F45" s="22">
        <v>42722</v>
      </c>
      <c r="G45" s="18">
        <f t="shared" si="0"/>
        <v>49.608000000000004</v>
      </c>
      <c r="H45" s="18">
        <v>71.25</v>
      </c>
      <c r="I45" s="22">
        <v>42260</v>
      </c>
      <c r="J45" s="18">
        <f t="shared" si="1"/>
        <v>28.5</v>
      </c>
      <c r="K45" s="18">
        <f t="shared" si="2"/>
        <v>78.108000000000004</v>
      </c>
      <c r="L45" s="18" t="s">
        <v>85</v>
      </c>
    </row>
    <row r="46" spans="1:12" ht="24" x14ac:dyDescent="0.25">
      <c r="A46" s="18">
        <v>33</v>
      </c>
      <c r="B46" s="19" t="s">
        <v>101</v>
      </c>
      <c r="C46" s="20" t="s">
        <v>26</v>
      </c>
      <c r="D46" s="21" t="s">
        <v>62</v>
      </c>
      <c r="E46" s="18">
        <v>81.400000000000006</v>
      </c>
      <c r="F46" s="22">
        <v>42722</v>
      </c>
      <c r="G46" s="18">
        <f t="shared" si="0"/>
        <v>48.84</v>
      </c>
      <c r="H46" s="18">
        <v>72.5</v>
      </c>
      <c r="I46" s="22">
        <v>42617</v>
      </c>
      <c r="J46" s="18">
        <f t="shared" si="1"/>
        <v>29</v>
      </c>
      <c r="K46" s="18">
        <f t="shared" si="2"/>
        <v>77.84</v>
      </c>
      <c r="L46" s="18" t="s">
        <v>85</v>
      </c>
    </row>
    <row r="47" spans="1:12" ht="24" x14ac:dyDescent="0.25">
      <c r="A47" s="18">
        <v>34</v>
      </c>
      <c r="B47" s="19" t="s">
        <v>102</v>
      </c>
      <c r="C47" s="20" t="s">
        <v>26</v>
      </c>
      <c r="D47" s="21" t="s">
        <v>62</v>
      </c>
      <c r="E47" s="18">
        <v>78.459999999999994</v>
      </c>
      <c r="F47" s="22">
        <v>42134</v>
      </c>
      <c r="G47" s="18">
        <f t="shared" si="0"/>
        <v>47.075999999999993</v>
      </c>
      <c r="H47" s="18">
        <v>76.25</v>
      </c>
      <c r="I47" s="22">
        <v>42260</v>
      </c>
      <c r="J47" s="18">
        <f t="shared" si="1"/>
        <v>30.5</v>
      </c>
      <c r="K47" s="18">
        <f t="shared" si="2"/>
        <v>77.575999999999993</v>
      </c>
      <c r="L47" s="18" t="s">
        <v>85</v>
      </c>
    </row>
    <row r="48" spans="1:12" ht="24" x14ac:dyDescent="0.25">
      <c r="A48" s="18">
        <v>35</v>
      </c>
      <c r="B48" s="19" t="s">
        <v>103</v>
      </c>
      <c r="C48" s="20" t="s">
        <v>26</v>
      </c>
      <c r="D48" s="21" t="s">
        <v>62</v>
      </c>
      <c r="E48" s="18">
        <v>85.53</v>
      </c>
      <c r="F48" s="22">
        <v>42722</v>
      </c>
      <c r="G48" s="18">
        <f t="shared" si="0"/>
        <v>51.317999999999998</v>
      </c>
      <c r="H48" s="18">
        <v>65</v>
      </c>
      <c r="I48" s="22">
        <v>42260</v>
      </c>
      <c r="J48" s="18">
        <f t="shared" si="1"/>
        <v>26</v>
      </c>
      <c r="K48" s="18">
        <f t="shared" si="2"/>
        <v>77.317999999999998</v>
      </c>
      <c r="L48" s="18" t="s">
        <v>85</v>
      </c>
    </row>
    <row r="49" spans="1:12" ht="24" x14ac:dyDescent="0.25">
      <c r="A49" s="18">
        <v>36</v>
      </c>
      <c r="B49" s="19" t="s">
        <v>104</v>
      </c>
      <c r="C49" s="20" t="s">
        <v>26</v>
      </c>
      <c r="D49" s="21" t="s">
        <v>62</v>
      </c>
      <c r="E49" s="18">
        <v>88.04</v>
      </c>
      <c r="F49" s="22">
        <v>41770</v>
      </c>
      <c r="G49" s="18">
        <f t="shared" si="0"/>
        <v>52.824000000000005</v>
      </c>
      <c r="H49" s="18">
        <v>60</v>
      </c>
      <c r="I49" s="22">
        <v>41735</v>
      </c>
      <c r="J49" s="18">
        <f t="shared" si="1"/>
        <v>24</v>
      </c>
      <c r="K49" s="18">
        <f t="shared" si="2"/>
        <v>76.824000000000012</v>
      </c>
      <c r="L49" s="18" t="s">
        <v>85</v>
      </c>
    </row>
    <row r="50" spans="1:12" ht="24" x14ac:dyDescent="0.25">
      <c r="A50" s="18">
        <v>37</v>
      </c>
      <c r="B50" s="19" t="s">
        <v>105</v>
      </c>
      <c r="C50" s="20" t="s">
        <v>26</v>
      </c>
      <c r="D50" s="21" t="s">
        <v>62</v>
      </c>
      <c r="E50" s="18">
        <v>86.86</v>
      </c>
      <c r="F50" s="22">
        <v>42498</v>
      </c>
      <c r="G50" s="18">
        <f t="shared" si="0"/>
        <v>52.116</v>
      </c>
      <c r="H50" s="18">
        <v>61.25</v>
      </c>
      <c r="I50" s="22">
        <v>42456</v>
      </c>
      <c r="J50" s="18">
        <f t="shared" si="1"/>
        <v>24.5</v>
      </c>
      <c r="K50" s="18">
        <f t="shared" si="2"/>
        <v>76.616</v>
      </c>
      <c r="L50" s="18" t="s">
        <v>85</v>
      </c>
    </row>
    <row r="51" spans="1:12" ht="24" x14ac:dyDescent="0.25">
      <c r="A51" s="18">
        <v>38</v>
      </c>
      <c r="B51" s="19" t="s">
        <v>106</v>
      </c>
      <c r="C51" s="20" t="s">
        <v>26</v>
      </c>
      <c r="D51" s="21" t="s">
        <v>62</v>
      </c>
      <c r="E51" s="18">
        <v>87.16</v>
      </c>
      <c r="F51" s="22">
        <v>41966</v>
      </c>
      <c r="G51" s="18">
        <f t="shared" si="0"/>
        <v>52.295999999999999</v>
      </c>
      <c r="H51" s="18">
        <v>60</v>
      </c>
      <c r="I51" s="22">
        <v>42333</v>
      </c>
      <c r="J51" s="18">
        <f t="shared" si="1"/>
        <v>24</v>
      </c>
      <c r="K51" s="18">
        <f t="shared" si="2"/>
        <v>76.295999999999992</v>
      </c>
      <c r="L51" s="18" t="s">
        <v>85</v>
      </c>
    </row>
    <row r="52" spans="1:12" ht="24" x14ac:dyDescent="0.25">
      <c r="A52" s="18">
        <v>39</v>
      </c>
      <c r="B52" s="19" t="s">
        <v>107</v>
      </c>
      <c r="C52" s="20" t="s">
        <v>26</v>
      </c>
      <c r="D52" s="21" t="s">
        <v>62</v>
      </c>
      <c r="E52" s="18">
        <v>86.88</v>
      </c>
      <c r="F52" s="22">
        <v>41770</v>
      </c>
      <c r="G52" s="18">
        <f t="shared" si="0"/>
        <v>52.127999999999993</v>
      </c>
      <c r="H52" s="18">
        <v>60</v>
      </c>
      <c r="I52" s="22">
        <v>42456</v>
      </c>
      <c r="J52" s="18">
        <f t="shared" si="1"/>
        <v>24</v>
      </c>
      <c r="K52" s="18">
        <f t="shared" si="2"/>
        <v>76.127999999999986</v>
      </c>
      <c r="L52" s="18" t="s">
        <v>85</v>
      </c>
    </row>
    <row r="53" spans="1:12" ht="24" x14ac:dyDescent="0.25">
      <c r="A53" s="18">
        <v>40</v>
      </c>
      <c r="B53" s="19" t="s">
        <v>108</v>
      </c>
      <c r="C53" s="20" t="s">
        <v>26</v>
      </c>
      <c r="D53" s="21" t="s">
        <v>62</v>
      </c>
      <c r="E53" s="18">
        <v>80.95</v>
      </c>
      <c r="F53" s="22">
        <v>42498</v>
      </c>
      <c r="G53" s="18">
        <f t="shared" si="0"/>
        <v>48.57</v>
      </c>
      <c r="H53" s="18">
        <v>68.75</v>
      </c>
      <c r="I53" s="22">
        <v>42617</v>
      </c>
      <c r="J53" s="18">
        <f t="shared" si="1"/>
        <v>27.5</v>
      </c>
      <c r="K53" s="18">
        <f t="shared" si="2"/>
        <v>76.069999999999993</v>
      </c>
      <c r="L53" s="18" t="s">
        <v>85</v>
      </c>
    </row>
    <row r="54" spans="1:12" ht="24" x14ac:dyDescent="0.25">
      <c r="A54" s="18">
        <v>41</v>
      </c>
      <c r="B54" s="19" t="s">
        <v>109</v>
      </c>
      <c r="C54" s="20" t="s">
        <v>26</v>
      </c>
      <c r="D54" s="21" t="s">
        <v>62</v>
      </c>
      <c r="E54" s="18">
        <v>85.09</v>
      </c>
      <c r="F54" s="22">
        <v>42498</v>
      </c>
      <c r="G54" s="18">
        <f t="shared" si="0"/>
        <v>51.054000000000002</v>
      </c>
      <c r="H54" s="18">
        <v>62.5</v>
      </c>
      <c r="I54" s="22">
        <v>42617</v>
      </c>
      <c r="J54" s="18">
        <f t="shared" si="1"/>
        <v>25</v>
      </c>
      <c r="K54" s="18">
        <f t="shared" si="2"/>
        <v>76.054000000000002</v>
      </c>
      <c r="L54" s="18" t="s">
        <v>85</v>
      </c>
    </row>
    <row r="55" spans="1:12" ht="24" x14ac:dyDescent="0.25">
      <c r="A55" s="18">
        <v>42</v>
      </c>
      <c r="B55" s="19" t="s">
        <v>110</v>
      </c>
      <c r="C55" s="20" t="s">
        <v>26</v>
      </c>
      <c r="D55" s="21" t="s">
        <v>62</v>
      </c>
      <c r="E55" s="18">
        <v>89.12</v>
      </c>
      <c r="F55" s="22">
        <v>42498</v>
      </c>
      <c r="G55" s="18">
        <f t="shared" si="0"/>
        <v>53.472000000000001</v>
      </c>
      <c r="H55" s="18">
        <v>56.25</v>
      </c>
      <c r="I55" s="22">
        <v>42617</v>
      </c>
      <c r="J55" s="18">
        <f t="shared" si="1"/>
        <v>22.5</v>
      </c>
      <c r="K55" s="18">
        <f t="shared" si="2"/>
        <v>75.972000000000008</v>
      </c>
      <c r="L55" s="18" t="s">
        <v>85</v>
      </c>
    </row>
    <row r="56" spans="1:12" ht="24" x14ac:dyDescent="0.25">
      <c r="A56" s="18">
        <v>43</v>
      </c>
      <c r="B56" s="19" t="s">
        <v>111</v>
      </c>
      <c r="C56" s="20" t="s">
        <v>26</v>
      </c>
      <c r="D56" s="21" t="s">
        <v>62</v>
      </c>
      <c r="E56" s="18">
        <v>81.239999999999995</v>
      </c>
      <c r="F56" s="22">
        <v>41770</v>
      </c>
      <c r="G56" s="18">
        <f t="shared" si="0"/>
        <v>48.743999999999993</v>
      </c>
      <c r="H56" s="18">
        <v>67.5</v>
      </c>
      <c r="I56" s="22">
        <v>42620</v>
      </c>
      <c r="J56" s="18">
        <f t="shared" si="1"/>
        <v>27</v>
      </c>
      <c r="K56" s="18">
        <f t="shared" si="2"/>
        <v>75.744</v>
      </c>
      <c r="L56" s="18" t="s">
        <v>85</v>
      </c>
    </row>
    <row r="57" spans="1:12" ht="24" x14ac:dyDescent="0.25">
      <c r="A57" s="18">
        <v>44</v>
      </c>
      <c r="B57" s="19" t="s">
        <v>112</v>
      </c>
      <c r="C57" s="20" t="s">
        <v>26</v>
      </c>
      <c r="D57" s="21" t="s">
        <v>62</v>
      </c>
      <c r="E57" s="18">
        <v>85.74</v>
      </c>
      <c r="F57" s="22">
        <v>41966</v>
      </c>
      <c r="G57" s="18">
        <f t="shared" si="0"/>
        <v>51.443999999999996</v>
      </c>
      <c r="H57" s="18">
        <v>60</v>
      </c>
      <c r="I57" s="22">
        <v>41735</v>
      </c>
      <c r="J57" s="18">
        <f t="shared" si="1"/>
        <v>24</v>
      </c>
      <c r="K57" s="18">
        <f t="shared" si="2"/>
        <v>75.443999999999988</v>
      </c>
      <c r="L57" s="18" t="s">
        <v>85</v>
      </c>
    </row>
    <row r="58" spans="1:12" ht="24" x14ac:dyDescent="0.25">
      <c r="A58" s="18">
        <v>45</v>
      </c>
      <c r="B58" s="19" t="s">
        <v>113</v>
      </c>
      <c r="C58" s="20" t="s">
        <v>26</v>
      </c>
      <c r="D58" s="21" t="s">
        <v>62</v>
      </c>
      <c r="E58" s="18">
        <v>81.040000000000006</v>
      </c>
      <c r="F58" s="22">
        <v>42722</v>
      </c>
      <c r="G58" s="18">
        <f t="shared" si="0"/>
        <v>48.624000000000002</v>
      </c>
      <c r="H58" s="18">
        <v>66.25</v>
      </c>
      <c r="I58" s="22">
        <v>42456</v>
      </c>
      <c r="J58" s="18">
        <f t="shared" si="1"/>
        <v>26.5</v>
      </c>
      <c r="K58" s="18">
        <f t="shared" si="2"/>
        <v>75.123999999999995</v>
      </c>
      <c r="L58" s="18" t="s">
        <v>85</v>
      </c>
    </row>
    <row r="59" spans="1:12" ht="24" x14ac:dyDescent="0.25">
      <c r="A59" s="18">
        <v>46</v>
      </c>
      <c r="B59" s="19" t="s">
        <v>114</v>
      </c>
      <c r="C59" s="20" t="s">
        <v>26</v>
      </c>
      <c r="D59" s="21" t="s">
        <v>62</v>
      </c>
      <c r="E59" s="18">
        <v>84.14</v>
      </c>
      <c r="F59" s="22">
        <v>42722</v>
      </c>
      <c r="G59" s="18">
        <f t="shared" si="0"/>
        <v>50.484000000000002</v>
      </c>
      <c r="H59" s="18">
        <v>61.25</v>
      </c>
      <c r="I59" s="22">
        <v>41889</v>
      </c>
      <c r="J59" s="18">
        <f t="shared" si="1"/>
        <v>24.5</v>
      </c>
      <c r="K59" s="18">
        <f t="shared" si="2"/>
        <v>74.984000000000009</v>
      </c>
      <c r="L59" s="18" t="s">
        <v>85</v>
      </c>
    </row>
    <row r="60" spans="1:12" ht="24" x14ac:dyDescent="0.25">
      <c r="A60" s="18">
        <v>47</v>
      </c>
      <c r="B60" s="19" t="s">
        <v>115</v>
      </c>
      <c r="C60" s="20" t="s">
        <v>26</v>
      </c>
      <c r="D60" s="21" t="s">
        <v>62</v>
      </c>
      <c r="E60" s="18">
        <v>81.12</v>
      </c>
      <c r="F60" s="22">
        <v>41770</v>
      </c>
      <c r="G60" s="18">
        <f t="shared" si="0"/>
        <v>48.672000000000004</v>
      </c>
      <c r="H60" s="18">
        <v>65</v>
      </c>
      <c r="I60" s="22">
        <v>40638</v>
      </c>
      <c r="J60" s="18">
        <f t="shared" si="1"/>
        <v>26</v>
      </c>
      <c r="K60" s="18">
        <f t="shared" si="2"/>
        <v>74.671999999999997</v>
      </c>
      <c r="L60" s="18" t="s">
        <v>85</v>
      </c>
    </row>
    <row r="61" spans="1:12" ht="24" x14ac:dyDescent="0.25">
      <c r="A61" s="18">
        <v>48</v>
      </c>
      <c r="B61" s="19" t="s">
        <v>116</v>
      </c>
      <c r="C61" s="20" t="s">
        <v>26</v>
      </c>
      <c r="D61" s="21" t="s">
        <v>62</v>
      </c>
      <c r="E61" s="18">
        <v>83.4</v>
      </c>
      <c r="F61" s="22">
        <v>42722</v>
      </c>
      <c r="G61" s="18">
        <f t="shared" si="0"/>
        <v>50.04</v>
      </c>
      <c r="H61" s="18">
        <v>61.25</v>
      </c>
      <c r="I61" s="22">
        <v>41735</v>
      </c>
      <c r="J61" s="18">
        <f t="shared" si="1"/>
        <v>24.5</v>
      </c>
      <c r="K61" s="18">
        <f t="shared" si="2"/>
        <v>74.539999999999992</v>
      </c>
      <c r="L61" s="18" t="s">
        <v>85</v>
      </c>
    </row>
    <row r="62" spans="1:12" ht="24" x14ac:dyDescent="0.25">
      <c r="A62" s="18">
        <v>49</v>
      </c>
      <c r="B62" s="19" t="s">
        <v>117</v>
      </c>
      <c r="C62" s="20" t="s">
        <v>26</v>
      </c>
      <c r="D62" s="21" t="s">
        <v>62</v>
      </c>
      <c r="E62" s="18">
        <v>85.06</v>
      </c>
      <c r="F62" s="22">
        <v>41770</v>
      </c>
      <c r="G62" s="18">
        <f t="shared" si="0"/>
        <v>51.036000000000001</v>
      </c>
      <c r="H62" s="18">
        <v>58.75</v>
      </c>
      <c r="I62" s="22">
        <v>42617</v>
      </c>
      <c r="J62" s="18">
        <f t="shared" si="1"/>
        <v>23.5</v>
      </c>
      <c r="K62" s="18">
        <f t="shared" si="2"/>
        <v>74.536000000000001</v>
      </c>
      <c r="L62" s="18" t="s">
        <v>85</v>
      </c>
    </row>
    <row r="63" spans="1:12" ht="24" x14ac:dyDescent="0.25">
      <c r="A63" s="18">
        <v>50</v>
      </c>
      <c r="B63" s="19" t="s">
        <v>118</v>
      </c>
      <c r="C63" s="20" t="s">
        <v>26</v>
      </c>
      <c r="D63" s="21" t="s">
        <v>62</v>
      </c>
      <c r="E63" s="18">
        <v>87.69</v>
      </c>
      <c r="F63" s="22">
        <v>41770</v>
      </c>
      <c r="G63" s="18">
        <f t="shared" si="0"/>
        <v>52.613999999999997</v>
      </c>
      <c r="H63" s="18">
        <v>53.75</v>
      </c>
      <c r="I63" s="22">
        <v>42456</v>
      </c>
      <c r="J63" s="18">
        <f t="shared" si="1"/>
        <v>21.5</v>
      </c>
      <c r="K63" s="18">
        <f t="shared" si="2"/>
        <v>74.114000000000004</v>
      </c>
      <c r="L63" s="18" t="s">
        <v>85</v>
      </c>
    </row>
    <row r="64" spans="1:12" ht="24" x14ac:dyDescent="0.25">
      <c r="A64" s="18">
        <v>51</v>
      </c>
      <c r="B64" s="19" t="s">
        <v>119</v>
      </c>
      <c r="C64" s="20" t="s">
        <v>26</v>
      </c>
      <c r="D64" s="21" t="s">
        <v>62</v>
      </c>
      <c r="E64" s="18">
        <v>77.540000000000006</v>
      </c>
      <c r="F64" s="22">
        <v>42498</v>
      </c>
      <c r="G64" s="18">
        <f t="shared" si="0"/>
        <v>46.524000000000001</v>
      </c>
      <c r="H64" s="18">
        <v>68.75</v>
      </c>
      <c r="I64" s="22">
        <v>42617</v>
      </c>
      <c r="J64" s="18">
        <f t="shared" si="1"/>
        <v>27.5</v>
      </c>
      <c r="K64" s="18">
        <f t="shared" si="2"/>
        <v>74.024000000000001</v>
      </c>
      <c r="L64" s="18" t="s">
        <v>85</v>
      </c>
    </row>
    <row r="65" spans="1:12" ht="24" x14ac:dyDescent="0.25">
      <c r="A65" s="18">
        <v>52</v>
      </c>
      <c r="B65" s="19" t="s">
        <v>120</v>
      </c>
      <c r="C65" s="20" t="s">
        <v>26</v>
      </c>
      <c r="D65" s="21" t="s">
        <v>62</v>
      </c>
      <c r="E65" s="18">
        <v>81.5</v>
      </c>
      <c r="F65" s="22">
        <v>42498</v>
      </c>
      <c r="G65" s="18">
        <f t="shared" si="0"/>
        <v>48.9</v>
      </c>
      <c r="H65" s="18">
        <v>62.25</v>
      </c>
      <c r="I65" s="22">
        <v>42617</v>
      </c>
      <c r="J65" s="18">
        <f t="shared" si="1"/>
        <v>24.900000000000002</v>
      </c>
      <c r="K65" s="18">
        <f t="shared" si="2"/>
        <v>73.8</v>
      </c>
      <c r="L65" s="18" t="s">
        <v>85</v>
      </c>
    </row>
    <row r="66" spans="1:12" ht="24" x14ac:dyDescent="0.25">
      <c r="A66" s="18">
        <v>53</v>
      </c>
      <c r="B66" s="19" t="s">
        <v>121</v>
      </c>
      <c r="C66" s="20" t="s">
        <v>26</v>
      </c>
      <c r="D66" s="21" t="s">
        <v>62</v>
      </c>
      <c r="E66" s="18">
        <v>85.28</v>
      </c>
      <c r="F66" s="22">
        <v>42722</v>
      </c>
      <c r="G66" s="18">
        <f t="shared" si="0"/>
        <v>51.167999999999999</v>
      </c>
      <c r="H66" s="18">
        <v>55</v>
      </c>
      <c r="I66" s="22">
        <v>41889</v>
      </c>
      <c r="J66" s="18">
        <f t="shared" si="1"/>
        <v>22</v>
      </c>
      <c r="K66" s="18">
        <f t="shared" si="2"/>
        <v>73.168000000000006</v>
      </c>
      <c r="L66" s="18" t="s">
        <v>85</v>
      </c>
    </row>
    <row r="67" spans="1:12" ht="24" x14ac:dyDescent="0.25">
      <c r="A67" s="18">
        <v>54</v>
      </c>
      <c r="B67" s="19" t="s">
        <v>122</v>
      </c>
      <c r="C67" s="20" t="s">
        <v>26</v>
      </c>
      <c r="D67" s="21" t="s">
        <v>62</v>
      </c>
      <c r="E67" s="18">
        <v>81.709999999999994</v>
      </c>
      <c r="F67" s="22">
        <v>42498</v>
      </c>
      <c r="G67" s="18">
        <f t="shared" si="0"/>
        <v>49.025999999999996</v>
      </c>
      <c r="H67" s="18">
        <v>60</v>
      </c>
      <c r="I67" s="22">
        <v>42617</v>
      </c>
      <c r="J67" s="18">
        <f t="shared" si="1"/>
        <v>24</v>
      </c>
      <c r="K67" s="18">
        <f t="shared" si="2"/>
        <v>73.025999999999996</v>
      </c>
      <c r="L67" s="18" t="s">
        <v>85</v>
      </c>
    </row>
    <row r="68" spans="1:12" ht="24" x14ac:dyDescent="0.25">
      <c r="A68" s="18">
        <v>55</v>
      </c>
      <c r="B68" s="19" t="s">
        <v>123</v>
      </c>
      <c r="C68" s="20" t="s">
        <v>26</v>
      </c>
      <c r="D68" s="21" t="s">
        <v>62</v>
      </c>
      <c r="E68" s="18">
        <v>82.37</v>
      </c>
      <c r="F68" s="22">
        <v>42498</v>
      </c>
      <c r="G68" s="18">
        <f t="shared" si="0"/>
        <v>49.422000000000004</v>
      </c>
      <c r="H68" s="18">
        <v>58.75</v>
      </c>
      <c r="I68" s="22">
        <v>42617</v>
      </c>
      <c r="J68" s="18">
        <f t="shared" si="1"/>
        <v>23.5</v>
      </c>
      <c r="K68" s="18">
        <f t="shared" si="2"/>
        <v>72.921999999999997</v>
      </c>
      <c r="L68" s="18" t="s">
        <v>85</v>
      </c>
    </row>
    <row r="69" spans="1:12" ht="24" x14ac:dyDescent="0.25">
      <c r="A69" s="18">
        <v>56</v>
      </c>
      <c r="B69" s="19" t="s">
        <v>124</v>
      </c>
      <c r="C69" s="20" t="s">
        <v>26</v>
      </c>
      <c r="D69" s="21" t="s">
        <v>62</v>
      </c>
      <c r="E69" s="18">
        <v>82.19</v>
      </c>
      <c r="F69" s="22">
        <v>41966</v>
      </c>
      <c r="G69" s="18">
        <f t="shared" si="0"/>
        <v>49.314</v>
      </c>
      <c r="H69" s="18">
        <v>58.75</v>
      </c>
      <c r="I69" s="22">
        <v>41889</v>
      </c>
      <c r="J69" s="18">
        <f t="shared" si="1"/>
        <v>23.5</v>
      </c>
      <c r="K69" s="18">
        <f t="shared" si="2"/>
        <v>72.813999999999993</v>
      </c>
      <c r="L69" s="18" t="s">
        <v>85</v>
      </c>
    </row>
    <row r="70" spans="1:12" ht="24" x14ac:dyDescent="0.25">
      <c r="A70" s="18">
        <v>57</v>
      </c>
      <c r="B70" s="19" t="s">
        <v>125</v>
      </c>
      <c r="C70" s="20" t="s">
        <v>26</v>
      </c>
      <c r="D70" s="21" t="s">
        <v>62</v>
      </c>
      <c r="E70" s="18">
        <v>79.64</v>
      </c>
      <c r="F70" s="22">
        <v>42498</v>
      </c>
      <c r="G70" s="18">
        <f t="shared" si="0"/>
        <v>47.783999999999999</v>
      </c>
      <c r="H70" s="18">
        <v>62.5</v>
      </c>
      <c r="I70" s="22">
        <v>42617</v>
      </c>
      <c r="J70" s="18">
        <f t="shared" si="1"/>
        <v>25</v>
      </c>
      <c r="K70" s="18">
        <f t="shared" si="2"/>
        <v>72.783999999999992</v>
      </c>
      <c r="L70" s="18" t="s">
        <v>85</v>
      </c>
    </row>
    <row r="71" spans="1:12" ht="24" x14ac:dyDescent="0.25">
      <c r="A71" s="18">
        <v>58</v>
      </c>
      <c r="B71" s="19" t="s">
        <v>126</v>
      </c>
      <c r="C71" s="20" t="s">
        <v>26</v>
      </c>
      <c r="D71" s="21" t="s">
        <v>62</v>
      </c>
      <c r="E71" s="18">
        <v>82.08</v>
      </c>
      <c r="F71" s="22">
        <v>41770</v>
      </c>
      <c r="G71" s="18">
        <f t="shared" si="0"/>
        <v>49.247999999999998</v>
      </c>
      <c r="H71" s="18">
        <v>58.75</v>
      </c>
      <c r="I71" s="22">
        <v>42456</v>
      </c>
      <c r="J71" s="18">
        <f t="shared" si="1"/>
        <v>23.5</v>
      </c>
      <c r="K71" s="18">
        <f t="shared" si="2"/>
        <v>72.74799999999999</v>
      </c>
      <c r="L71" s="18" t="s">
        <v>85</v>
      </c>
    </row>
    <row r="72" spans="1:12" ht="24" x14ac:dyDescent="0.25">
      <c r="A72" s="18">
        <v>59</v>
      </c>
      <c r="B72" s="19" t="s">
        <v>127</v>
      </c>
      <c r="C72" s="20" t="s">
        <v>26</v>
      </c>
      <c r="D72" s="21" t="s">
        <v>62</v>
      </c>
      <c r="E72" s="18">
        <v>83.74</v>
      </c>
      <c r="F72" s="22">
        <v>42134</v>
      </c>
      <c r="G72" s="18">
        <f t="shared" si="0"/>
        <v>50.243999999999993</v>
      </c>
      <c r="H72" s="18">
        <v>55</v>
      </c>
      <c r="I72" s="22">
        <v>42456</v>
      </c>
      <c r="J72" s="18">
        <f t="shared" si="1"/>
        <v>22</v>
      </c>
      <c r="K72" s="18">
        <f t="shared" si="2"/>
        <v>72.244</v>
      </c>
      <c r="L72" s="18" t="s">
        <v>85</v>
      </c>
    </row>
    <row r="73" spans="1:12" ht="24" x14ac:dyDescent="0.25">
      <c r="A73" s="18">
        <v>60</v>
      </c>
      <c r="B73" s="19" t="s">
        <v>128</v>
      </c>
      <c r="C73" s="20" t="s">
        <v>26</v>
      </c>
      <c r="D73" s="21" t="s">
        <v>62</v>
      </c>
      <c r="E73" s="18">
        <v>75.05</v>
      </c>
      <c r="F73" s="22">
        <v>42722</v>
      </c>
      <c r="G73" s="18">
        <f t="shared" si="0"/>
        <v>45.029999999999994</v>
      </c>
      <c r="H73" s="18">
        <v>67.5</v>
      </c>
      <c r="I73" s="22">
        <v>42617</v>
      </c>
      <c r="J73" s="18">
        <f t="shared" si="1"/>
        <v>27</v>
      </c>
      <c r="K73" s="18">
        <f t="shared" si="2"/>
        <v>72.03</v>
      </c>
      <c r="L73" s="18" t="s">
        <v>85</v>
      </c>
    </row>
    <row r="74" spans="1:12" ht="24" x14ac:dyDescent="0.25">
      <c r="A74" s="18">
        <v>61</v>
      </c>
      <c r="B74" s="19" t="s">
        <v>129</v>
      </c>
      <c r="C74" s="20" t="s">
        <v>26</v>
      </c>
      <c r="D74" s="21" t="s">
        <v>62</v>
      </c>
      <c r="E74" s="18">
        <v>85</v>
      </c>
      <c r="F74" s="22">
        <v>42498</v>
      </c>
      <c r="G74" s="18">
        <f t="shared" si="0"/>
        <v>51</v>
      </c>
      <c r="H74" s="18">
        <v>52.5</v>
      </c>
      <c r="I74" s="22">
        <v>42617</v>
      </c>
      <c r="J74" s="18">
        <f t="shared" si="1"/>
        <v>21</v>
      </c>
      <c r="K74" s="18">
        <f t="shared" si="2"/>
        <v>72</v>
      </c>
      <c r="L74" s="18" t="s">
        <v>85</v>
      </c>
    </row>
    <row r="75" spans="1:12" ht="24" x14ac:dyDescent="0.25">
      <c r="A75" s="18">
        <v>62</v>
      </c>
      <c r="B75" s="19" t="s">
        <v>130</v>
      </c>
      <c r="C75" s="20" t="s">
        <v>26</v>
      </c>
      <c r="D75" s="21" t="s">
        <v>62</v>
      </c>
      <c r="E75" s="18">
        <v>79.459999999999994</v>
      </c>
      <c r="F75" s="22">
        <v>41966</v>
      </c>
      <c r="G75" s="18">
        <f t="shared" si="0"/>
        <v>47.675999999999995</v>
      </c>
      <c r="H75" s="18">
        <v>60</v>
      </c>
      <c r="I75" s="22">
        <v>42099</v>
      </c>
      <c r="J75" s="18">
        <f t="shared" si="1"/>
        <v>24</v>
      </c>
      <c r="K75" s="18">
        <f t="shared" si="2"/>
        <v>71.675999999999988</v>
      </c>
      <c r="L75" s="18" t="s">
        <v>85</v>
      </c>
    </row>
    <row r="76" spans="1:12" ht="24" x14ac:dyDescent="0.25">
      <c r="A76" s="18">
        <v>63</v>
      </c>
      <c r="B76" s="19" t="s">
        <v>131</v>
      </c>
      <c r="C76" s="20" t="s">
        <v>26</v>
      </c>
      <c r="D76" s="21" t="s">
        <v>62</v>
      </c>
      <c r="E76" s="18">
        <v>84.44</v>
      </c>
      <c r="F76" s="22">
        <v>42134</v>
      </c>
      <c r="G76" s="18">
        <f t="shared" si="0"/>
        <v>50.663999999999994</v>
      </c>
      <c r="H76" s="18">
        <v>52.5</v>
      </c>
      <c r="I76" s="22">
        <v>42617</v>
      </c>
      <c r="J76" s="18">
        <f t="shared" si="1"/>
        <v>21</v>
      </c>
      <c r="K76" s="18">
        <f t="shared" si="2"/>
        <v>71.663999999999987</v>
      </c>
      <c r="L76" s="18" t="s">
        <v>85</v>
      </c>
    </row>
    <row r="77" spans="1:12" ht="24" x14ac:dyDescent="0.25">
      <c r="A77" s="18">
        <v>64</v>
      </c>
      <c r="B77" s="19" t="s">
        <v>132</v>
      </c>
      <c r="C77" s="20" t="s">
        <v>26</v>
      </c>
      <c r="D77" s="21" t="s">
        <v>62</v>
      </c>
      <c r="E77" s="18">
        <v>76.87</v>
      </c>
      <c r="F77" s="22">
        <v>42330</v>
      </c>
      <c r="G77" s="18">
        <f t="shared" si="0"/>
        <v>46.122</v>
      </c>
      <c r="H77" s="18">
        <v>63.75</v>
      </c>
      <c r="I77" s="22">
        <v>42617</v>
      </c>
      <c r="J77" s="18">
        <f t="shared" si="1"/>
        <v>25.5</v>
      </c>
      <c r="K77" s="18">
        <f t="shared" si="2"/>
        <v>71.622</v>
      </c>
      <c r="L77" s="18" t="s">
        <v>85</v>
      </c>
    </row>
    <row r="78" spans="1:12" ht="24" x14ac:dyDescent="0.25">
      <c r="A78" s="18">
        <v>65</v>
      </c>
      <c r="B78" s="19" t="s">
        <v>133</v>
      </c>
      <c r="C78" s="20" t="s">
        <v>26</v>
      </c>
      <c r="D78" s="21" t="s">
        <v>62</v>
      </c>
      <c r="E78" s="18">
        <v>75.08</v>
      </c>
      <c r="F78" s="22">
        <v>42134</v>
      </c>
      <c r="G78" s="18">
        <f t="shared" ref="G78:G91" si="3">E78*0.6</f>
        <v>45.047999999999995</v>
      </c>
      <c r="H78" s="18">
        <v>66.25</v>
      </c>
      <c r="I78" s="22">
        <v>42617</v>
      </c>
      <c r="J78" s="18">
        <f t="shared" ref="J78:J91" si="4">H78*0.4</f>
        <v>26.5</v>
      </c>
      <c r="K78" s="18">
        <f t="shared" ref="K78:K91" si="5">SUM(J78,G78)</f>
        <v>71.548000000000002</v>
      </c>
      <c r="L78" s="18" t="s">
        <v>85</v>
      </c>
    </row>
    <row r="79" spans="1:12" ht="24" x14ac:dyDescent="0.25">
      <c r="A79" s="18">
        <v>66</v>
      </c>
      <c r="B79" s="19" t="s">
        <v>134</v>
      </c>
      <c r="C79" s="20" t="s">
        <v>26</v>
      </c>
      <c r="D79" s="21" t="s">
        <v>62</v>
      </c>
      <c r="E79" s="18">
        <v>83.09</v>
      </c>
      <c r="F79" s="22">
        <v>42498</v>
      </c>
      <c r="G79" s="18">
        <f t="shared" si="3"/>
        <v>49.853999999999999</v>
      </c>
      <c r="H79" s="18">
        <v>52.5</v>
      </c>
      <c r="I79" s="22">
        <v>42456</v>
      </c>
      <c r="J79" s="18">
        <f t="shared" si="4"/>
        <v>21</v>
      </c>
      <c r="K79" s="18">
        <f t="shared" si="5"/>
        <v>70.853999999999999</v>
      </c>
      <c r="L79" s="18" t="s">
        <v>85</v>
      </c>
    </row>
    <row r="80" spans="1:12" ht="24" x14ac:dyDescent="0.25">
      <c r="A80" s="18">
        <v>67</v>
      </c>
      <c r="B80" s="19" t="s">
        <v>135</v>
      </c>
      <c r="C80" s="20" t="s">
        <v>26</v>
      </c>
      <c r="D80" s="21" t="s">
        <v>62</v>
      </c>
      <c r="E80" s="18">
        <v>76.36</v>
      </c>
      <c r="F80" s="22">
        <v>42330</v>
      </c>
      <c r="G80" s="18">
        <f t="shared" si="3"/>
        <v>45.815999999999995</v>
      </c>
      <c r="H80" s="18">
        <v>62.5</v>
      </c>
      <c r="I80" s="22">
        <v>42728</v>
      </c>
      <c r="J80" s="18">
        <f t="shared" si="4"/>
        <v>25</v>
      </c>
      <c r="K80" s="18">
        <f t="shared" si="5"/>
        <v>70.816000000000003</v>
      </c>
      <c r="L80" s="18" t="s">
        <v>85</v>
      </c>
    </row>
    <row r="81" spans="1:12" ht="24" x14ac:dyDescent="0.25">
      <c r="A81" s="18">
        <v>68</v>
      </c>
      <c r="B81" s="19" t="s">
        <v>136</v>
      </c>
      <c r="C81" s="20" t="s">
        <v>26</v>
      </c>
      <c r="D81" s="21" t="s">
        <v>62</v>
      </c>
      <c r="E81" s="18">
        <v>80.2</v>
      </c>
      <c r="F81" s="22">
        <v>41966</v>
      </c>
      <c r="G81" s="18">
        <f t="shared" si="3"/>
        <v>48.12</v>
      </c>
      <c r="H81" s="18">
        <v>56.25</v>
      </c>
      <c r="I81" s="22">
        <v>42617</v>
      </c>
      <c r="J81" s="18">
        <f t="shared" si="4"/>
        <v>22.5</v>
      </c>
      <c r="K81" s="18">
        <f t="shared" si="5"/>
        <v>70.62</v>
      </c>
      <c r="L81" s="18" t="s">
        <v>85</v>
      </c>
    </row>
    <row r="82" spans="1:12" ht="24" x14ac:dyDescent="0.25">
      <c r="A82" s="18">
        <v>69</v>
      </c>
      <c r="B82" s="19" t="s">
        <v>137</v>
      </c>
      <c r="C82" s="20" t="s">
        <v>26</v>
      </c>
      <c r="D82" s="21" t="s">
        <v>62</v>
      </c>
      <c r="E82" s="18">
        <v>75.83</v>
      </c>
      <c r="F82" s="22">
        <v>42498</v>
      </c>
      <c r="G82" s="18">
        <f t="shared" si="3"/>
        <v>45.497999999999998</v>
      </c>
      <c r="H82" s="18">
        <v>61.25</v>
      </c>
      <c r="I82" s="22">
        <v>42617</v>
      </c>
      <c r="J82" s="18">
        <f t="shared" si="4"/>
        <v>24.5</v>
      </c>
      <c r="K82" s="18">
        <f t="shared" si="5"/>
        <v>69.99799999999999</v>
      </c>
      <c r="L82" s="18" t="s">
        <v>85</v>
      </c>
    </row>
    <row r="83" spans="1:12" ht="24" x14ac:dyDescent="0.25">
      <c r="A83" s="18">
        <v>70</v>
      </c>
      <c r="B83" s="19" t="s">
        <v>138</v>
      </c>
      <c r="C83" s="20" t="s">
        <v>26</v>
      </c>
      <c r="D83" s="21" t="s">
        <v>62</v>
      </c>
      <c r="E83" s="18">
        <v>81.61</v>
      </c>
      <c r="F83" s="22">
        <v>41966</v>
      </c>
      <c r="G83" s="18">
        <f t="shared" si="3"/>
        <v>48.966000000000001</v>
      </c>
      <c r="H83" s="18">
        <v>52.5</v>
      </c>
      <c r="I83" s="22">
        <v>42617</v>
      </c>
      <c r="J83" s="18">
        <f t="shared" si="4"/>
        <v>21</v>
      </c>
      <c r="K83" s="18">
        <f t="shared" si="5"/>
        <v>69.966000000000008</v>
      </c>
      <c r="L83" s="18" t="s">
        <v>85</v>
      </c>
    </row>
    <row r="84" spans="1:12" ht="24" x14ac:dyDescent="0.25">
      <c r="A84" s="18">
        <v>71</v>
      </c>
      <c r="B84" s="19" t="s">
        <v>139</v>
      </c>
      <c r="C84" s="20" t="s">
        <v>26</v>
      </c>
      <c r="D84" s="21" t="s">
        <v>62</v>
      </c>
      <c r="E84" s="18">
        <v>82.87</v>
      </c>
      <c r="F84" s="22">
        <v>42500</v>
      </c>
      <c r="G84" s="18">
        <f t="shared" si="3"/>
        <v>49.722000000000001</v>
      </c>
      <c r="H84" s="18">
        <v>50</v>
      </c>
      <c r="I84" s="22">
        <v>42099</v>
      </c>
      <c r="J84" s="18">
        <f t="shared" si="4"/>
        <v>20</v>
      </c>
      <c r="K84" s="18">
        <f t="shared" si="5"/>
        <v>69.722000000000008</v>
      </c>
      <c r="L84" s="18" t="s">
        <v>85</v>
      </c>
    </row>
    <row r="85" spans="1:12" ht="24" x14ac:dyDescent="0.25">
      <c r="A85" s="18">
        <v>72</v>
      </c>
      <c r="B85" s="19" t="s">
        <v>140</v>
      </c>
      <c r="C85" s="20" t="s">
        <v>26</v>
      </c>
      <c r="D85" s="21" t="s">
        <v>62</v>
      </c>
      <c r="E85" s="18">
        <v>79.27</v>
      </c>
      <c r="F85" s="22">
        <v>42134</v>
      </c>
      <c r="G85" s="18">
        <f t="shared" si="3"/>
        <v>47.561999999999998</v>
      </c>
      <c r="H85" s="18">
        <v>55</v>
      </c>
      <c r="I85" s="22">
        <v>42099</v>
      </c>
      <c r="J85" s="18">
        <f t="shared" si="4"/>
        <v>22</v>
      </c>
      <c r="K85" s="18">
        <f t="shared" si="5"/>
        <v>69.561999999999998</v>
      </c>
      <c r="L85" s="18" t="s">
        <v>85</v>
      </c>
    </row>
    <row r="86" spans="1:12" ht="24" x14ac:dyDescent="0.25">
      <c r="A86" s="18">
        <v>73</v>
      </c>
      <c r="B86" s="19" t="s">
        <v>141</v>
      </c>
      <c r="C86" s="20" t="s">
        <v>26</v>
      </c>
      <c r="D86" s="21" t="s">
        <v>62</v>
      </c>
      <c r="E86" s="18">
        <v>80.260000000000005</v>
      </c>
      <c r="F86" s="22">
        <v>42330</v>
      </c>
      <c r="G86" s="18">
        <f t="shared" si="3"/>
        <v>48.155999999999999</v>
      </c>
      <c r="H86" s="18">
        <v>52.5</v>
      </c>
      <c r="I86" s="22">
        <v>42456</v>
      </c>
      <c r="J86" s="18">
        <f t="shared" si="4"/>
        <v>21</v>
      </c>
      <c r="K86" s="18">
        <f t="shared" si="5"/>
        <v>69.156000000000006</v>
      </c>
      <c r="L86" s="18" t="s">
        <v>85</v>
      </c>
    </row>
    <row r="87" spans="1:12" ht="24" x14ac:dyDescent="0.25">
      <c r="A87" s="18">
        <v>74</v>
      </c>
      <c r="B87" s="19" t="s">
        <v>142</v>
      </c>
      <c r="C87" s="20" t="s">
        <v>26</v>
      </c>
      <c r="D87" s="21" t="s">
        <v>62</v>
      </c>
      <c r="E87" s="18">
        <v>77.75</v>
      </c>
      <c r="F87" s="22">
        <v>41770</v>
      </c>
      <c r="G87" s="18">
        <f t="shared" si="3"/>
        <v>46.65</v>
      </c>
      <c r="H87" s="18">
        <v>56.25</v>
      </c>
      <c r="I87" s="22">
        <v>42617</v>
      </c>
      <c r="J87" s="18">
        <f t="shared" si="4"/>
        <v>22.5</v>
      </c>
      <c r="K87" s="18">
        <f t="shared" si="5"/>
        <v>69.150000000000006</v>
      </c>
      <c r="L87" s="18" t="s">
        <v>85</v>
      </c>
    </row>
    <row r="88" spans="1:12" ht="24" x14ac:dyDescent="0.25">
      <c r="A88" s="18">
        <v>75</v>
      </c>
      <c r="B88" s="19" t="s">
        <v>143</v>
      </c>
      <c r="C88" s="20" t="s">
        <v>26</v>
      </c>
      <c r="D88" s="21" t="s">
        <v>62</v>
      </c>
      <c r="E88" s="18">
        <v>73.28</v>
      </c>
      <c r="F88" s="22">
        <v>42330</v>
      </c>
      <c r="G88" s="18">
        <f t="shared" si="3"/>
        <v>43.967999999999996</v>
      </c>
      <c r="H88" s="18">
        <v>62.5</v>
      </c>
      <c r="I88" s="22">
        <v>42099</v>
      </c>
      <c r="J88" s="18">
        <f t="shared" si="4"/>
        <v>25</v>
      </c>
      <c r="K88" s="18">
        <f t="shared" si="5"/>
        <v>68.967999999999989</v>
      </c>
      <c r="L88" s="18" t="s">
        <v>85</v>
      </c>
    </row>
    <row r="89" spans="1:12" ht="24" x14ac:dyDescent="0.25">
      <c r="A89" s="18">
        <v>76</v>
      </c>
      <c r="B89" s="19" t="s">
        <v>144</v>
      </c>
      <c r="C89" s="20" t="s">
        <v>26</v>
      </c>
      <c r="D89" s="21" t="s">
        <v>62</v>
      </c>
      <c r="E89" s="18">
        <v>78.5</v>
      </c>
      <c r="F89" s="22">
        <v>42146</v>
      </c>
      <c r="G89" s="18">
        <f t="shared" si="3"/>
        <v>47.1</v>
      </c>
      <c r="H89" s="18">
        <v>52.5</v>
      </c>
      <c r="I89" s="22">
        <v>42635</v>
      </c>
      <c r="J89" s="18">
        <f t="shared" si="4"/>
        <v>21</v>
      </c>
      <c r="K89" s="18">
        <f t="shared" si="5"/>
        <v>68.099999999999994</v>
      </c>
      <c r="L89" s="18" t="s">
        <v>85</v>
      </c>
    </row>
    <row r="90" spans="1:12" ht="24" x14ac:dyDescent="0.25">
      <c r="A90" s="18">
        <v>77</v>
      </c>
      <c r="B90" s="19" t="s">
        <v>145</v>
      </c>
      <c r="C90" s="20" t="s">
        <v>26</v>
      </c>
      <c r="D90" s="21" t="s">
        <v>62</v>
      </c>
      <c r="E90" s="18">
        <v>77.44</v>
      </c>
      <c r="F90" s="22">
        <v>41770</v>
      </c>
      <c r="G90" s="18">
        <f t="shared" si="3"/>
        <v>46.463999999999999</v>
      </c>
      <c r="H90" s="18">
        <v>51.25</v>
      </c>
      <c r="I90" s="22">
        <v>42099</v>
      </c>
      <c r="J90" s="18">
        <f t="shared" si="4"/>
        <v>20.5</v>
      </c>
      <c r="K90" s="18">
        <f t="shared" si="5"/>
        <v>66.963999999999999</v>
      </c>
      <c r="L90" s="18" t="s">
        <v>85</v>
      </c>
    </row>
    <row r="91" spans="1:12" ht="24" x14ac:dyDescent="0.25">
      <c r="A91" s="18">
        <v>78</v>
      </c>
      <c r="B91" s="19" t="s">
        <v>146</v>
      </c>
      <c r="C91" s="20" t="s">
        <v>26</v>
      </c>
      <c r="D91" s="21" t="s">
        <v>62</v>
      </c>
      <c r="E91" s="18">
        <v>74.209999999999994</v>
      </c>
      <c r="F91" s="22">
        <v>41779</v>
      </c>
      <c r="G91" s="18">
        <f t="shared" si="3"/>
        <v>44.525999999999996</v>
      </c>
      <c r="H91" s="18">
        <v>53.75</v>
      </c>
      <c r="I91" s="22">
        <v>42635</v>
      </c>
      <c r="J91" s="18">
        <f t="shared" si="4"/>
        <v>21.5</v>
      </c>
      <c r="K91" s="18">
        <f t="shared" si="5"/>
        <v>66.025999999999996</v>
      </c>
      <c r="L91" s="18" t="s">
        <v>85</v>
      </c>
    </row>
    <row r="95" spans="1:12" x14ac:dyDescent="0.25">
      <c r="A95" s="24"/>
      <c r="B95" s="25"/>
      <c r="C95" s="12"/>
      <c r="D95" s="12"/>
      <c r="E95" s="27"/>
      <c r="F95" s="26"/>
      <c r="G95" s="27"/>
      <c r="H95" s="27"/>
      <c r="I95" s="26"/>
      <c r="J95" s="27"/>
      <c r="K95" s="24"/>
      <c r="L95" s="24"/>
    </row>
    <row r="96" spans="1:12" x14ac:dyDescent="0.25">
      <c r="A96" s="24"/>
      <c r="B96" s="25"/>
      <c r="C96" s="12"/>
      <c r="D96" s="12"/>
      <c r="E96" s="12"/>
      <c r="F96" s="28"/>
      <c r="G96" s="24"/>
      <c r="H96" s="24"/>
      <c r="I96" s="28"/>
      <c r="J96" s="24"/>
      <c r="K96" s="24"/>
      <c r="L96" s="24"/>
    </row>
    <row r="97" spans="1:15" x14ac:dyDescent="0.25">
      <c r="A97" s="24"/>
      <c r="B97" s="25"/>
      <c r="C97" s="12"/>
      <c r="D97" s="12"/>
      <c r="E97" s="12"/>
      <c r="F97" s="28"/>
      <c r="G97" s="24"/>
      <c r="H97" s="24"/>
      <c r="I97" s="28"/>
      <c r="J97" s="24"/>
      <c r="K97" s="24"/>
      <c r="L97" s="24"/>
    </row>
    <row r="98" spans="1:15" x14ac:dyDescent="0.25">
      <c r="A98" s="24"/>
      <c r="B98" s="25"/>
      <c r="C98" s="12"/>
      <c r="D98" s="35"/>
      <c r="E98" s="35"/>
      <c r="F98" s="35"/>
      <c r="G98" s="24"/>
      <c r="H98" s="24"/>
      <c r="I98" s="28"/>
      <c r="J98" s="34" t="s">
        <v>58</v>
      </c>
      <c r="K98" s="34"/>
      <c r="L98" s="34"/>
    </row>
    <row r="99" spans="1:15" x14ac:dyDescent="0.25">
      <c r="A99" s="24"/>
      <c r="B99" s="25"/>
      <c r="C99" s="12"/>
      <c r="D99" s="35"/>
      <c r="E99" s="35"/>
      <c r="F99" s="35"/>
      <c r="G99" s="24"/>
      <c r="H99" s="24"/>
      <c r="I99" s="28"/>
      <c r="J99" s="34" t="s">
        <v>59</v>
      </c>
      <c r="K99" s="34"/>
      <c r="L99" s="34"/>
    </row>
    <row r="100" spans="1:15" x14ac:dyDescent="0.25">
      <c r="A100" s="24"/>
      <c r="B100" s="25"/>
      <c r="C100" s="12"/>
      <c r="D100" s="12"/>
      <c r="E100" s="12"/>
      <c r="F100" s="12"/>
      <c r="G100" s="24"/>
      <c r="H100" s="24"/>
      <c r="I100" s="28"/>
      <c r="J100" s="34" t="s">
        <v>147</v>
      </c>
      <c r="K100" s="34"/>
      <c r="L100" s="34"/>
      <c r="M100" s="34"/>
      <c r="N100" s="34"/>
      <c r="O100" s="34"/>
    </row>
    <row r="101" spans="1:15" x14ac:dyDescent="0.25">
      <c r="A101" s="24"/>
      <c r="B101" s="25"/>
      <c r="C101" s="35"/>
      <c r="D101" s="35"/>
      <c r="E101" s="12"/>
      <c r="F101" s="35"/>
      <c r="G101" s="35"/>
      <c r="H101" s="35"/>
      <c r="I101" s="28"/>
      <c r="J101" s="34"/>
      <c r="K101" s="34"/>
      <c r="L101" s="34"/>
      <c r="M101" s="34"/>
      <c r="N101" s="34"/>
      <c r="O101" s="34"/>
    </row>
    <row r="102" spans="1:15" x14ac:dyDescent="0.25">
      <c r="A102" s="24"/>
      <c r="B102" s="12"/>
      <c r="C102" s="35"/>
      <c r="D102" s="35"/>
      <c r="E102" s="12"/>
      <c r="F102" s="35"/>
      <c r="G102" s="35"/>
      <c r="H102" s="35"/>
      <c r="I102" s="28"/>
      <c r="J102" s="34"/>
      <c r="K102" s="34"/>
      <c r="L102" s="34"/>
      <c r="M102" s="34"/>
      <c r="N102" s="34"/>
      <c r="O102" s="34"/>
    </row>
  </sheetData>
  <mergeCells count="27">
    <mergeCell ref="A1:L1"/>
    <mergeCell ref="A2:L2"/>
    <mergeCell ref="A3:C3"/>
    <mergeCell ref="I3:K3"/>
    <mergeCell ref="A7:B7"/>
    <mergeCell ref="C7:I7"/>
    <mergeCell ref="A8:B8"/>
    <mergeCell ref="C8:I8"/>
    <mergeCell ref="A10:L10"/>
    <mergeCell ref="A11:A13"/>
    <mergeCell ref="B11:B13"/>
    <mergeCell ref="C11:D11"/>
    <mergeCell ref="E11:G12"/>
    <mergeCell ref="H11:J12"/>
    <mergeCell ref="K11:K13"/>
    <mergeCell ref="L11:L13"/>
    <mergeCell ref="C12:C13"/>
    <mergeCell ref="D12:D13"/>
    <mergeCell ref="D98:F98"/>
    <mergeCell ref="J98:L98"/>
    <mergeCell ref="D99:F99"/>
    <mergeCell ref="J99:L99"/>
    <mergeCell ref="J100:O102"/>
    <mergeCell ref="C101:D101"/>
    <mergeCell ref="F101:H101"/>
    <mergeCell ref="C102:D102"/>
    <mergeCell ref="F102:H10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abSelected="1" topLeftCell="A25" workbookViewId="0">
      <selection activeCell="K75" sqref="K75"/>
    </sheetView>
  </sheetViews>
  <sheetFormatPr defaultRowHeight="15" x14ac:dyDescent="0.25"/>
  <cols>
    <col min="2" max="2" width="25.140625" customWidth="1"/>
    <col min="4" max="4" width="20.28515625" customWidth="1"/>
    <col min="6" max="6" width="15.5703125" customWidth="1"/>
    <col min="9" max="9" width="12.5703125" customWidth="1"/>
    <col min="12" max="12" width="27.28515625" customWidth="1"/>
  </cols>
  <sheetData>
    <row r="1" spans="1:12" x14ac:dyDescent="0.25">
      <c r="A1" s="77" t="s">
        <v>0</v>
      </c>
      <c r="B1" s="77"/>
      <c r="C1" s="77"/>
      <c r="D1" s="77"/>
      <c r="E1" s="77"/>
      <c r="F1" s="77"/>
      <c r="G1" s="77"/>
      <c r="H1" s="77"/>
      <c r="I1" s="77"/>
      <c r="J1" s="77"/>
      <c r="K1" s="77"/>
      <c r="L1" s="77"/>
    </row>
    <row r="2" spans="1:12" ht="52.5" customHeight="1" x14ac:dyDescent="0.25">
      <c r="A2" s="78" t="s">
        <v>1</v>
      </c>
      <c r="B2" s="78"/>
      <c r="C2" s="78"/>
      <c r="D2" s="78"/>
      <c r="E2" s="78"/>
      <c r="F2" s="78"/>
      <c r="G2" s="78"/>
      <c r="H2" s="78"/>
      <c r="I2" s="78"/>
      <c r="J2" s="78"/>
      <c r="K2" s="78"/>
      <c r="L2" s="78"/>
    </row>
    <row r="3" spans="1:12" x14ac:dyDescent="0.25">
      <c r="A3" s="84" t="s">
        <v>2</v>
      </c>
      <c r="B3" s="84"/>
      <c r="C3" s="84"/>
      <c r="D3" s="65"/>
      <c r="E3" s="65"/>
      <c r="F3" s="65"/>
      <c r="G3" s="65"/>
      <c r="H3" s="65"/>
      <c r="I3" s="83"/>
      <c r="J3" s="83"/>
      <c r="K3" s="83"/>
      <c r="L3" s="52"/>
    </row>
    <row r="4" spans="1:12" x14ac:dyDescent="0.25">
      <c r="A4" s="49"/>
      <c r="B4" s="50"/>
      <c r="C4" s="51"/>
      <c r="D4" s="51"/>
      <c r="E4" s="51"/>
      <c r="F4" s="51"/>
      <c r="G4" s="51"/>
      <c r="H4" s="51"/>
      <c r="I4" s="53"/>
      <c r="J4" s="53"/>
      <c r="K4" s="53"/>
      <c r="L4" s="54"/>
    </row>
    <row r="5" spans="1:12" ht="15.75" x14ac:dyDescent="0.25">
      <c r="A5" s="48"/>
      <c r="B5" s="48"/>
      <c r="C5" s="48"/>
      <c r="D5" s="71" t="s">
        <v>3</v>
      </c>
      <c r="E5" s="71"/>
      <c r="F5" s="71"/>
      <c r="G5" s="71"/>
      <c r="H5" s="48"/>
      <c r="I5" s="48"/>
      <c r="J5" s="48"/>
      <c r="K5" s="48"/>
      <c r="L5" s="48"/>
    </row>
    <row r="6" spans="1:12" x14ac:dyDescent="0.25">
      <c r="A6" s="55"/>
      <c r="B6" s="55"/>
      <c r="C6" s="56"/>
      <c r="D6" s="58"/>
      <c r="E6" s="57"/>
      <c r="F6" s="57"/>
      <c r="G6" s="57"/>
      <c r="H6" s="57"/>
      <c r="I6" s="57"/>
      <c r="J6" s="57"/>
      <c r="K6" s="57"/>
      <c r="L6" s="48"/>
    </row>
    <row r="7" spans="1:12" x14ac:dyDescent="0.25">
      <c r="A7" s="85" t="s">
        <v>4</v>
      </c>
      <c r="B7" s="85"/>
      <c r="C7" s="85" t="s">
        <v>5</v>
      </c>
      <c r="D7" s="85"/>
      <c r="E7" s="85"/>
      <c r="F7" s="85"/>
      <c r="G7" s="85"/>
      <c r="H7" s="85"/>
      <c r="I7" s="85"/>
      <c r="J7" s="59"/>
      <c r="K7" s="59"/>
      <c r="L7" s="59"/>
    </row>
    <row r="8" spans="1:12" x14ac:dyDescent="0.25">
      <c r="A8" s="86" t="s">
        <v>6</v>
      </c>
      <c r="B8" s="86"/>
      <c r="C8" s="86" t="s">
        <v>7</v>
      </c>
      <c r="D8" s="86"/>
      <c r="E8" s="86"/>
      <c r="F8" s="86"/>
      <c r="G8" s="86"/>
      <c r="H8" s="86"/>
      <c r="I8" s="86"/>
      <c r="J8" s="60"/>
      <c r="K8" s="60"/>
      <c r="L8" s="60"/>
    </row>
    <row r="9" spans="1:12" x14ac:dyDescent="0.25">
      <c r="A9" s="61"/>
      <c r="B9" s="61"/>
      <c r="C9" s="61"/>
      <c r="D9" s="61"/>
      <c r="E9" s="61"/>
      <c r="F9" s="61"/>
      <c r="G9" s="61"/>
      <c r="H9" s="61"/>
      <c r="I9" s="61"/>
      <c r="J9" s="61"/>
      <c r="K9" s="61"/>
      <c r="L9" s="48"/>
    </row>
    <row r="10" spans="1:12" x14ac:dyDescent="0.25">
      <c r="A10" s="79" t="s">
        <v>8</v>
      </c>
      <c r="B10" s="80"/>
      <c r="C10" s="80"/>
      <c r="D10" s="80"/>
      <c r="E10" s="80"/>
      <c r="F10" s="80"/>
      <c r="G10" s="80"/>
      <c r="H10" s="80"/>
      <c r="I10" s="80"/>
      <c r="J10" s="80"/>
      <c r="K10" s="80"/>
      <c r="L10" s="81"/>
    </row>
    <row r="11" spans="1:12" x14ac:dyDescent="0.25">
      <c r="A11" s="82" t="s">
        <v>9</v>
      </c>
      <c r="B11" s="82" t="s">
        <v>10</v>
      </c>
      <c r="C11" s="82" t="s">
        <v>11</v>
      </c>
      <c r="D11" s="82" t="s">
        <v>12</v>
      </c>
      <c r="E11" s="82" t="s">
        <v>13</v>
      </c>
      <c r="F11" s="82"/>
      <c r="G11" s="82"/>
      <c r="H11" s="87" t="s">
        <v>14</v>
      </c>
      <c r="I11" s="87"/>
      <c r="J11" s="87"/>
      <c r="K11" s="82" t="s">
        <v>15</v>
      </c>
      <c r="L11" s="82" t="s">
        <v>16</v>
      </c>
    </row>
    <row r="12" spans="1:12" x14ac:dyDescent="0.25">
      <c r="A12" s="82"/>
      <c r="B12" s="82"/>
      <c r="C12" s="82" t="s">
        <v>17</v>
      </c>
      <c r="D12" s="82" t="s">
        <v>18</v>
      </c>
      <c r="E12" s="82"/>
      <c r="F12" s="82"/>
      <c r="G12" s="82"/>
      <c r="H12" s="88"/>
      <c r="I12" s="88"/>
      <c r="J12" s="88"/>
      <c r="K12" s="82"/>
      <c r="L12" s="82"/>
    </row>
    <row r="13" spans="1:12" ht="36" x14ac:dyDescent="0.25">
      <c r="A13" s="82"/>
      <c r="B13" s="82"/>
      <c r="C13" s="82"/>
      <c r="D13" s="82"/>
      <c r="E13" s="64" t="s">
        <v>19</v>
      </c>
      <c r="F13" s="64" t="s">
        <v>20</v>
      </c>
      <c r="G13" s="64" t="s">
        <v>21</v>
      </c>
      <c r="H13" s="64" t="s">
        <v>22</v>
      </c>
      <c r="I13" s="64" t="s">
        <v>23</v>
      </c>
      <c r="J13" s="64" t="s">
        <v>24</v>
      </c>
      <c r="K13" s="82"/>
      <c r="L13" s="82"/>
    </row>
    <row r="14" spans="1:12" ht="54" customHeight="1" x14ac:dyDescent="0.25">
      <c r="A14" s="62">
        <v>1</v>
      </c>
      <c r="B14" s="73" t="s">
        <v>158</v>
      </c>
      <c r="C14" s="66" t="s">
        <v>26</v>
      </c>
      <c r="D14" s="74" t="s">
        <v>159</v>
      </c>
      <c r="E14" s="62">
        <v>91.57</v>
      </c>
      <c r="F14" s="72">
        <v>42498</v>
      </c>
      <c r="G14" s="62">
        <v>54.941999999999993</v>
      </c>
      <c r="H14" s="62">
        <v>87.5</v>
      </c>
      <c r="I14" s="72">
        <v>42456</v>
      </c>
      <c r="J14" s="62">
        <v>35</v>
      </c>
      <c r="K14" s="62">
        <v>89.941999999999993</v>
      </c>
      <c r="L14" s="62" t="s">
        <v>160</v>
      </c>
    </row>
    <row r="15" spans="1:12" ht="33" customHeight="1" x14ac:dyDescent="0.25">
      <c r="A15" s="62">
        <v>2</v>
      </c>
      <c r="B15" s="73" t="s">
        <v>161</v>
      </c>
      <c r="C15" s="66" t="s">
        <v>26</v>
      </c>
      <c r="D15" s="74" t="s">
        <v>159</v>
      </c>
      <c r="E15" s="62">
        <v>86.55</v>
      </c>
      <c r="F15" s="72">
        <v>41966</v>
      </c>
      <c r="G15" s="62">
        <v>51.93</v>
      </c>
      <c r="H15" s="62">
        <v>87.5</v>
      </c>
      <c r="I15" s="72">
        <v>41889</v>
      </c>
      <c r="J15" s="62">
        <v>35</v>
      </c>
      <c r="K15" s="62">
        <v>86.93</v>
      </c>
      <c r="L15" s="62" t="s">
        <v>162</v>
      </c>
    </row>
    <row r="16" spans="1:12" ht="41.25" customHeight="1" x14ac:dyDescent="0.25">
      <c r="A16" s="62">
        <v>3</v>
      </c>
      <c r="B16" s="73" t="s">
        <v>163</v>
      </c>
      <c r="C16" s="66" t="s">
        <v>26</v>
      </c>
      <c r="D16" s="74" t="s">
        <v>159</v>
      </c>
      <c r="E16" s="62">
        <v>82.34</v>
      </c>
      <c r="F16" s="72">
        <v>41770</v>
      </c>
      <c r="G16" s="62">
        <v>49.404000000000003</v>
      </c>
      <c r="H16" s="62">
        <v>92.5</v>
      </c>
      <c r="I16" s="72">
        <v>41049</v>
      </c>
      <c r="J16" s="62">
        <v>37</v>
      </c>
      <c r="K16" s="62">
        <v>86.403999999999996</v>
      </c>
      <c r="L16" s="62" t="s">
        <v>164</v>
      </c>
    </row>
    <row r="17" spans="1:12" ht="46.5" customHeight="1" x14ac:dyDescent="0.25">
      <c r="A17" s="62">
        <v>4</v>
      </c>
      <c r="B17" s="73" t="s">
        <v>165</v>
      </c>
      <c r="C17" s="66" t="s">
        <v>26</v>
      </c>
      <c r="D17" s="74" t="s">
        <v>159</v>
      </c>
      <c r="E17" s="62">
        <v>91.95</v>
      </c>
      <c r="F17" s="72">
        <v>42134</v>
      </c>
      <c r="G17" s="62">
        <v>55.17</v>
      </c>
      <c r="H17" s="62">
        <v>77.5</v>
      </c>
      <c r="I17" s="72">
        <v>42260</v>
      </c>
      <c r="J17" s="62">
        <v>31</v>
      </c>
      <c r="K17" s="62">
        <v>86.17</v>
      </c>
      <c r="L17" s="62" t="s">
        <v>166</v>
      </c>
    </row>
    <row r="18" spans="1:12" ht="42" customHeight="1" x14ac:dyDescent="0.25">
      <c r="A18" s="62">
        <v>5</v>
      </c>
      <c r="B18" s="73" t="s">
        <v>167</v>
      </c>
      <c r="C18" s="66" t="s">
        <v>26</v>
      </c>
      <c r="D18" s="74" t="s">
        <v>159</v>
      </c>
      <c r="E18" s="62">
        <v>82.25</v>
      </c>
      <c r="F18" s="72">
        <v>42722</v>
      </c>
      <c r="G18" s="62">
        <v>49.35</v>
      </c>
      <c r="H18" s="62">
        <v>91.25</v>
      </c>
      <c r="I18" s="72">
        <v>42617</v>
      </c>
      <c r="J18" s="62">
        <v>36.5</v>
      </c>
      <c r="K18" s="62">
        <v>85.85</v>
      </c>
      <c r="L18" s="62" t="s">
        <v>162</v>
      </c>
    </row>
    <row r="19" spans="1:12" ht="49.5" customHeight="1" x14ac:dyDescent="0.25">
      <c r="A19" s="62">
        <v>6</v>
      </c>
      <c r="B19" s="73" t="s">
        <v>168</v>
      </c>
      <c r="C19" s="66" t="s">
        <v>26</v>
      </c>
      <c r="D19" s="74" t="s">
        <v>159</v>
      </c>
      <c r="E19" s="62">
        <v>90.97</v>
      </c>
      <c r="F19" s="72">
        <v>42722</v>
      </c>
      <c r="G19" s="62">
        <v>54.582000000000001</v>
      </c>
      <c r="H19" s="62">
        <v>76.25</v>
      </c>
      <c r="I19" s="72">
        <v>42099</v>
      </c>
      <c r="J19" s="62">
        <v>30.5</v>
      </c>
      <c r="K19" s="62">
        <v>85.081999999999994</v>
      </c>
      <c r="L19" s="62" t="s">
        <v>169</v>
      </c>
    </row>
    <row r="20" spans="1:12" ht="42.75" customHeight="1" x14ac:dyDescent="0.25">
      <c r="A20" s="62">
        <v>7</v>
      </c>
      <c r="B20" s="73" t="s">
        <v>170</v>
      </c>
      <c r="C20" s="66" t="s">
        <v>26</v>
      </c>
      <c r="D20" s="74" t="s">
        <v>159</v>
      </c>
      <c r="E20" s="62">
        <v>85.46</v>
      </c>
      <c r="F20" s="72">
        <v>42134</v>
      </c>
      <c r="G20" s="62">
        <v>51.275999999999996</v>
      </c>
      <c r="H20" s="62">
        <v>82.5</v>
      </c>
      <c r="I20" s="72">
        <v>41889</v>
      </c>
      <c r="J20" s="62">
        <v>33</v>
      </c>
      <c r="K20" s="62">
        <v>84.275999999999996</v>
      </c>
      <c r="L20" s="62" t="s">
        <v>169</v>
      </c>
    </row>
    <row r="21" spans="1:12" ht="45" customHeight="1" x14ac:dyDescent="0.25">
      <c r="A21" s="62">
        <v>8</v>
      </c>
      <c r="B21" s="73" t="s">
        <v>171</v>
      </c>
      <c r="C21" s="66" t="s">
        <v>26</v>
      </c>
      <c r="D21" s="74" t="s">
        <v>159</v>
      </c>
      <c r="E21" s="62">
        <v>87.4</v>
      </c>
      <c r="F21" s="72">
        <v>42722</v>
      </c>
      <c r="G21" s="62">
        <v>52.440000000000005</v>
      </c>
      <c r="H21" s="62">
        <v>78.75</v>
      </c>
      <c r="I21" s="72">
        <v>41889</v>
      </c>
      <c r="J21" s="62">
        <v>31.5</v>
      </c>
      <c r="K21" s="62">
        <v>83.94</v>
      </c>
      <c r="L21" s="62" t="s">
        <v>162</v>
      </c>
    </row>
    <row r="22" spans="1:12" ht="42.75" customHeight="1" x14ac:dyDescent="0.25">
      <c r="A22" s="62">
        <v>9</v>
      </c>
      <c r="B22" s="73" t="s">
        <v>172</v>
      </c>
      <c r="C22" s="66" t="s">
        <v>26</v>
      </c>
      <c r="D22" s="74" t="s">
        <v>159</v>
      </c>
      <c r="E22" s="62">
        <v>89.16</v>
      </c>
      <c r="F22" s="72">
        <v>42498</v>
      </c>
      <c r="G22" s="62">
        <v>53.495999999999995</v>
      </c>
      <c r="H22" s="62">
        <v>73.75</v>
      </c>
      <c r="I22" s="72">
        <v>41889</v>
      </c>
      <c r="J22" s="62">
        <v>29.5</v>
      </c>
      <c r="K22" s="62">
        <v>82.995999999999995</v>
      </c>
      <c r="L22" s="62" t="s">
        <v>162</v>
      </c>
    </row>
    <row r="23" spans="1:12" ht="45.75" customHeight="1" x14ac:dyDescent="0.25">
      <c r="A23" s="62">
        <v>10</v>
      </c>
      <c r="B23" s="73" t="s">
        <v>173</v>
      </c>
      <c r="C23" s="66" t="s">
        <v>26</v>
      </c>
      <c r="D23" s="74" t="s">
        <v>159</v>
      </c>
      <c r="E23" s="62">
        <v>86.98</v>
      </c>
      <c r="F23" s="72">
        <v>42722</v>
      </c>
      <c r="G23" s="62">
        <v>52.188000000000002</v>
      </c>
      <c r="H23" s="62">
        <v>75</v>
      </c>
      <c r="I23" s="72">
        <v>42620</v>
      </c>
      <c r="J23" s="62">
        <v>30</v>
      </c>
      <c r="K23" s="62">
        <v>82.188000000000002</v>
      </c>
      <c r="L23" s="62" t="s">
        <v>162</v>
      </c>
    </row>
    <row r="24" spans="1:12" ht="42" customHeight="1" x14ac:dyDescent="0.25">
      <c r="A24" s="62">
        <v>11</v>
      </c>
      <c r="B24" s="73" t="s">
        <v>174</v>
      </c>
      <c r="C24" s="66" t="s">
        <v>26</v>
      </c>
      <c r="D24" s="74" t="s">
        <v>159</v>
      </c>
      <c r="E24" s="62">
        <v>85.91</v>
      </c>
      <c r="F24" s="72">
        <v>42722</v>
      </c>
      <c r="G24" s="62">
        <v>51.545999999999999</v>
      </c>
      <c r="H24" s="62">
        <v>75</v>
      </c>
      <c r="I24" s="72">
        <v>42099</v>
      </c>
      <c r="J24" s="62">
        <v>30</v>
      </c>
      <c r="K24" s="62">
        <v>81.545999999999992</v>
      </c>
      <c r="L24" s="62" t="s">
        <v>162</v>
      </c>
    </row>
    <row r="25" spans="1:12" ht="51" customHeight="1" x14ac:dyDescent="0.25">
      <c r="A25" s="62">
        <v>12</v>
      </c>
      <c r="B25" s="73" t="s">
        <v>175</v>
      </c>
      <c r="C25" s="66" t="s">
        <v>26</v>
      </c>
      <c r="D25" s="74" t="s">
        <v>159</v>
      </c>
      <c r="E25" s="62">
        <v>89.09</v>
      </c>
      <c r="F25" s="72">
        <v>41966</v>
      </c>
      <c r="G25" s="62">
        <v>53.454000000000001</v>
      </c>
      <c r="H25" s="62">
        <v>70</v>
      </c>
      <c r="I25" s="72">
        <v>41889</v>
      </c>
      <c r="J25" s="62">
        <v>28</v>
      </c>
      <c r="K25" s="62">
        <v>81.454000000000008</v>
      </c>
      <c r="L25" s="62" t="s">
        <v>176</v>
      </c>
    </row>
    <row r="26" spans="1:12" ht="46.5" customHeight="1" x14ac:dyDescent="0.25">
      <c r="A26" s="62">
        <v>13</v>
      </c>
      <c r="B26" s="73" t="s">
        <v>177</v>
      </c>
      <c r="C26" s="66" t="s">
        <v>26</v>
      </c>
      <c r="D26" s="74" t="s">
        <v>159</v>
      </c>
      <c r="E26" s="62">
        <v>89.26</v>
      </c>
      <c r="F26" s="72">
        <v>42498</v>
      </c>
      <c r="G26" s="62">
        <v>53.556000000000004</v>
      </c>
      <c r="H26" s="62">
        <v>67.5</v>
      </c>
      <c r="I26" s="72">
        <v>42260</v>
      </c>
      <c r="J26" s="62">
        <v>27</v>
      </c>
      <c r="K26" s="62">
        <v>80.556000000000012</v>
      </c>
      <c r="L26" s="62" t="s">
        <v>178</v>
      </c>
    </row>
    <row r="27" spans="1:12" ht="57" customHeight="1" x14ac:dyDescent="0.25">
      <c r="A27" s="62">
        <v>14</v>
      </c>
      <c r="B27" s="73" t="s">
        <v>179</v>
      </c>
      <c r="C27" s="66" t="s">
        <v>26</v>
      </c>
      <c r="D27" s="74" t="s">
        <v>159</v>
      </c>
      <c r="E27" s="62">
        <v>88.28</v>
      </c>
      <c r="F27" s="72">
        <v>41770</v>
      </c>
      <c r="G27" s="62">
        <v>52.967999999999996</v>
      </c>
      <c r="H27" s="62">
        <v>68.75</v>
      </c>
      <c r="I27" s="72">
        <v>41735</v>
      </c>
      <c r="J27" s="62">
        <v>27.5</v>
      </c>
      <c r="K27" s="62">
        <v>80.467999999999989</v>
      </c>
      <c r="L27" s="62" t="s">
        <v>180</v>
      </c>
    </row>
    <row r="28" spans="1:12" ht="59.25" customHeight="1" x14ac:dyDescent="0.25">
      <c r="A28" s="62">
        <v>15</v>
      </c>
      <c r="B28" s="73" t="s">
        <v>181</v>
      </c>
      <c r="C28" s="66" t="s">
        <v>26</v>
      </c>
      <c r="D28" s="74" t="s">
        <v>159</v>
      </c>
      <c r="E28" s="62">
        <v>83.98</v>
      </c>
      <c r="F28" s="72">
        <v>42498</v>
      </c>
      <c r="G28" s="62">
        <v>50.387999999999998</v>
      </c>
      <c r="H28" s="62">
        <v>75</v>
      </c>
      <c r="I28" s="72">
        <v>42456</v>
      </c>
      <c r="J28" s="62">
        <v>30</v>
      </c>
      <c r="K28" s="62">
        <v>80.388000000000005</v>
      </c>
      <c r="L28" s="62" t="s">
        <v>182</v>
      </c>
    </row>
    <row r="29" spans="1:12" ht="60" x14ac:dyDescent="0.25">
      <c r="A29" s="62">
        <v>16</v>
      </c>
      <c r="B29" s="73" t="s">
        <v>183</v>
      </c>
      <c r="C29" s="66" t="s">
        <v>26</v>
      </c>
      <c r="D29" s="74" t="s">
        <v>159</v>
      </c>
      <c r="E29" s="62">
        <v>82.8</v>
      </c>
      <c r="F29" s="72">
        <v>41966</v>
      </c>
      <c r="G29" s="62">
        <v>49.68</v>
      </c>
      <c r="H29" s="62">
        <v>76.25</v>
      </c>
      <c r="I29" s="72">
        <v>42617</v>
      </c>
      <c r="J29" s="62">
        <v>30.5</v>
      </c>
      <c r="K29" s="62">
        <v>80.180000000000007</v>
      </c>
      <c r="L29" s="62" t="s">
        <v>162</v>
      </c>
    </row>
    <row r="30" spans="1:12" ht="60" x14ac:dyDescent="0.25">
      <c r="A30" s="62">
        <v>17</v>
      </c>
      <c r="B30" s="73" t="s">
        <v>184</v>
      </c>
      <c r="C30" s="66" t="s">
        <v>26</v>
      </c>
      <c r="D30" s="74" t="s">
        <v>159</v>
      </c>
      <c r="E30" s="62">
        <v>84.1</v>
      </c>
      <c r="F30" s="72">
        <v>41976</v>
      </c>
      <c r="G30" s="62">
        <v>50.459999999999994</v>
      </c>
      <c r="H30" s="62">
        <v>73.75</v>
      </c>
      <c r="I30" s="72">
        <v>42635</v>
      </c>
      <c r="J30" s="62">
        <v>29.5</v>
      </c>
      <c r="K30" s="62">
        <v>79.959999999999994</v>
      </c>
      <c r="L30" s="62" t="s">
        <v>162</v>
      </c>
    </row>
    <row r="31" spans="1:12" ht="60" x14ac:dyDescent="0.25">
      <c r="A31" s="62">
        <v>18</v>
      </c>
      <c r="B31" s="73" t="s">
        <v>185</v>
      </c>
      <c r="C31" s="66" t="s">
        <v>26</v>
      </c>
      <c r="D31" s="74" t="s">
        <v>159</v>
      </c>
      <c r="E31" s="62">
        <v>89.35</v>
      </c>
      <c r="F31" s="72">
        <v>41770</v>
      </c>
      <c r="G31" s="62">
        <v>53.609999999999992</v>
      </c>
      <c r="H31" s="62">
        <v>65</v>
      </c>
      <c r="I31" s="72">
        <v>42617</v>
      </c>
      <c r="J31" s="62">
        <v>26</v>
      </c>
      <c r="K31" s="62">
        <v>79.609999999999985</v>
      </c>
      <c r="L31" s="62" t="s">
        <v>162</v>
      </c>
    </row>
    <row r="32" spans="1:12" ht="60" x14ac:dyDescent="0.25">
      <c r="A32" s="62">
        <v>19</v>
      </c>
      <c r="B32" s="73" t="s">
        <v>186</v>
      </c>
      <c r="C32" s="66" t="s">
        <v>26</v>
      </c>
      <c r="D32" s="74" t="s">
        <v>159</v>
      </c>
      <c r="E32" s="62">
        <v>90.92</v>
      </c>
      <c r="F32" s="72">
        <v>42498</v>
      </c>
      <c r="G32" s="62">
        <v>54.552</v>
      </c>
      <c r="H32" s="62">
        <v>62.5</v>
      </c>
      <c r="I32" s="72">
        <v>42617</v>
      </c>
      <c r="J32" s="62">
        <v>25</v>
      </c>
      <c r="K32" s="62">
        <v>79.551999999999992</v>
      </c>
      <c r="L32" s="62" t="s">
        <v>162</v>
      </c>
    </row>
    <row r="33" spans="1:12" ht="60" x14ac:dyDescent="0.25">
      <c r="A33" s="62">
        <v>20</v>
      </c>
      <c r="B33" s="73" t="s">
        <v>187</v>
      </c>
      <c r="C33" s="66" t="s">
        <v>26</v>
      </c>
      <c r="D33" s="74" t="s">
        <v>159</v>
      </c>
      <c r="E33" s="62">
        <v>87.06</v>
      </c>
      <c r="F33" s="72">
        <v>41966</v>
      </c>
      <c r="G33" s="62">
        <v>52.235999999999997</v>
      </c>
      <c r="H33" s="62">
        <v>67.5</v>
      </c>
      <c r="I33" s="72">
        <v>42474</v>
      </c>
      <c r="J33" s="62">
        <v>27</v>
      </c>
      <c r="K33" s="62">
        <v>79.23599999999999</v>
      </c>
      <c r="L33" s="62" t="s">
        <v>188</v>
      </c>
    </row>
    <row r="34" spans="1:12" ht="60" x14ac:dyDescent="0.25">
      <c r="A34" s="62">
        <v>21</v>
      </c>
      <c r="B34" s="73" t="s">
        <v>189</v>
      </c>
      <c r="C34" s="66" t="s">
        <v>26</v>
      </c>
      <c r="D34" s="74" t="s">
        <v>159</v>
      </c>
      <c r="E34" s="62">
        <v>90.67</v>
      </c>
      <c r="F34" s="72">
        <v>42722</v>
      </c>
      <c r="G34" s="62">
        <v>54.402000000000001</v>
      </c>
      <c r="H34" s="62">
        <v>62</v>
      </c>
      <c r="I34" s="72">
        <v>39754</v>
      </c>
      <c r="J34" s="62">
        <v>24.8</v>
      </c>
      <c r="K34" s="62">
        <v>79.201999999999998</v>
      </c>
      <c r="L34" s="62" t="s">
        <v>188</v>
      </c>
    </row>
    <row r="35" spans="1:12" ht="60" x14ac:dyDescent="0.25">
      <c r="A35" s="62">
        <v>22</v>
      </c>
      <c r="B35" s="73" t="s">
        <v>190</v>
      </c>
      <c r="C35" s="66" t="s">
        <v>26</v>
      </c>
      <c r="D35" s="74" t="s">
        <v>159</v>
      </c>
      <c r="E35" s="62">
        <v>91.05</v>
      </c>
      <c r="F35" s="72">
        <v>41966</v>
      </c>
      <c r="G35" s="62">
        <v>54.629999999999995</v>
      </c>
      <c r="H35" s="62">
        <v>61.25</v>
      </c>
      <c r="I35" s="72">
        <v>42617</v>
      </c>
      <c r="J35" s="62">
        <v>24.5</v>
      </c>
      <c r="K35" s="62">
        <v>79.13</v>
      </c>
      <c r="L35" s="62" t="s">
        <v>188</v>
      </c>
    </row>
    <row r="36" spans="1:12" ht="60" x14ac:dyDescent="0.25">
      <c r="A36" s="62">
        <v>23</v>
      </c>
      <c r="B36" s="73" t="s">
        <v>191</v>
      </c>
      <c r="C36" s="66" t="s">
        <v>26</v>
      </c>
      <c r="D36" s="74" t="s">
        <v>159</v>
      </c>
      <c r="E36" s="62">
        <v>89.12</v>
      </c>
      <c r="F36" s="72">
        <v>42498</v>
      </c>
      <c r="G36" s="62">
        <v>53.472000000000001</v>
      </c>
      <c r="H36" s="62">
        <v>63.75</v>
      </c>
      <c r="I36" s="72">
        <v>42617</v>
      </c>
      <c r="J36" s="62">
        <v>25.5</v>
      </c>
      <c r="K36" s="62">
        <v>78.972000000000008</v>
      </c>
      <c r="L36" s="62" t="s">
        <v>188</v>
      </c>
    </row>
    <row r="37" spans="1:12" ht="60" x14ac:dyDescent="0.25">
      <c r="A37" s="62">
        <v>24</v>
      </c>
      <c r="B37" s="73" t="s">
        <v>192</v>
      </c>
      <c r="C37" s="66" t="s">
        <v>26</v>
      </c>
      <c r="D37" s="74" t="s">
        <v>159</v>
      </c>
      <c r="E37" s="62">
        <v>84.72</v>
      </c>
      <c r="F37" s="72">
        <v>42722</v>
      </c>
      <c r="G37" s="62">
        <v>50.832000000000001</v>
      </c>
      <c r="H37" s="62">
        <v>70</v>
      </c>
      <c r="I37" s="72">
        <v>42617</v>
      </c>
      <c r="J37" s="62">
        <v>28</v>
      </c>
      <c r="K37" s="62">
        <v>78.831999999999994</v>
      </c>
      <c r="L37" s="62" t="s">
        <v>188</v>
      </c>
    </row>
    <row r="38" spans="1:12" ht="60" x14ac:dyDescent="0.25">
      <c r="A38" s="62">
        <v>25</v>
      </c>
      <c r="B38" s="73" t="s">
        <v>193</v>
      </c>
      <c r="C38" s="66" t="s">
        <v>26</v>
      </c>
      <c r="D38" s="74" t="s">
        <v>159</v>
      </c>
      <c r="E38" s="62">
        <v>82.81</v>
      </c>
      <c r="F38" s="72">
        <v>41966</v>
      </c>
      <c r="G38" s="62">
        <v>49.686</v>
      </c>
      <c r="H38" s="62">
        <v>72.5</v>
      </c>
      <c r="I38" s="72">
        <v>42617</v>
      </c>
      <c r="J38" s="62">
        <v>29</v>
      </c>
      <c r="K38" s="62">
        <v>78.686000000000007</v>
      </c>
      <c r="L38" s="62" t="s">
        <v>188</v>
      </c>
    </row>
    <row r="39" spans="1:12" ht="60" x14ac:dyDescent="0.25">
      <c r="A39" s="62">
        <v>26</v>
      </c>
      <c r="B39" s="73" t="s">
        <v>194</v>
      </c>
      <c r="C39" s="66" t="s">
        <v>26</v>
      </c>
      <c r="D39" s="74" t="s">
        <v>159</v>
      </c>
      <c r="E39" s="62">
        <v>86.06</v>
      </c>
      <c r="F39" s="72">
        <v>41966</v>
      </c>
      <c r="G39" s="62">
        <v>51.636000000000003</v>
      </c>
      <c r="H39" s="62">
        <v>66.25</v>
      </c>
      <c r="I39" s="72">
        <v>42210</v>
      </c>
      <c r="J39" s="62">
        <v>26.5</v>
      </c>
      <c r="K39" s="62">
        <v>78.135999999999996</v>
      </c>
      <c r="L39" s="62" t="s">
        <v>188</v>
      </c>
    </row>
    <row r="40" spans="1:12" ht="60" x14ac:dyDescent="0.25">
      <c r="A40" s="62">
        <v>27</v>
      </c>
      <c r="B40" s="73" t="s">
        <v>195</v>
      </c>
      <c r="C40" s="66" t="s">
        <v>26</v>
      </c>
      <c r="D40" s="74" t="s">
        <v>159</v>
      </c>
      <c r="E40" s="62">
        <v>86.5</v>
      </c>
      <c r="F40" s="72">
        <v>42134</v>
      </c>
      <c r="G40" s="62">
        <v>51.9</v>
      </c>
      <c r="H40" s="62">
        <v>63.75</v>
      </c>
      <c r="I40" s="72">
        <v>42260</v>
      </c>
      <c r="J40" s="62">
        <v>25.5</v>
      </c>
      <c r="K40" s="62">
        <v>77.400000000000006</v>
      </c>
      <c r="L40" s="62" t="s">
        <v>188</v>
      </c>
    </row>
    <row r="41" spans="1:12" ht="60" x14ac:dyDescent="0.25">
      <c r="A41" s="62">
        <v>28</v>
      </c>
      <c r="B41" s="73" t="s">
        <v>196</v>
      </c>
      <c r="C41" s="66" t="s">
        <v>26</v>
      </c>
      <c r="D41" s="74" t="s">
        <v>159</v>
      </c>
      <c r="E41" s="62">
        <v>90.19</v>
      </c>
      <c r="F41" s="72">
        <v>42134</v>
      </c>
      <c r="G41" s="62">
        <v>54.113999999999997</v>
      </c>
      <c r="H41" s="62">
        <v>56.25</v>
      </c>
      <c r="I41" s="72">
        <v>42260</v>
      </c>
      <c r="J41" s="62">
        <v>22.5</v>
      </c>
      <c r="K41" s="62">
        <v>76.614000000000004</v>
      </c>
      <c r="L41" s="62" t="s">
        <v>188</v>
      </c>
    </row>
    <row r="42" spans="1:12" ht="60" x14ac:dyDescent="0.25">
      <c r="A42" s="62">
        <v>29</v>
      </c>
      <c r="B42" s="73" t="s">
        <v>197</v>
      </c>
      <c r="C42" s="66" t="s">
        <v>26</v>
      </c>
      <c r="D42" s="74" t="s">
        <v>159</v>
      </c>
      <c r="E42" s="62">
        <v>86.8</v>
      </c>
      <c r="F42" s="72">
        <v>41770</v>
      </c>
      <c r="G42" s="62">
        <v>52.08</v>
      </c>
      <c r="H42" s="62">
        <v>61.25</v>
      </c>
      <c r="I42" s="72">
        <v>42099</v>
      </c>
      <c r="J42" s="62">
        <v>24.5</v>
      </c>
      <c r="K42" s="62">
        <v>76.58</v>
      </c>
      <c r="L42" s="62" t="s">
        <v>188</v>
      </c>
    </row>
    <row r="43" spans="1:12" ht="60" x14ac:dyDescent="0.25">
      <c r="A43" s="62">
        <v>30</v>
      </c>
      <c r="B43" s="73" t="s">
        <v>198</v>
      </c>
      <c r="C43" s="66" t="s">
        <v>26</v>
      </c>
      <c r="D43" s="74" t="s">
        <v>159</v>
      </c>
      <c r="E43" s="62">
        <v>80.98</v>
      </c>
      <c r="F43" s="72">
        <v>41966</v>
      </c>
      <c r="G43" s="62">
        <v>48.588000000000001</v>
      </c>
      <c r="H43" s="62">
        <v>68.75</v>
      </c>
      <c r="I43" s="72">
        <v>42617</v>
      </c>
      <c r="J43" s="62">
        <v>27.5</v>
      </c>
      <c r="K43" s="62">
        <v>76.087999999999994</v>
      </c>
      <c r="L43" s="62" t="s">
        <v>188</v>
      </c>
    </row>
    <row r="44" spans="1:12" ht="60" x14ac:dyDescent="0.25">
      <c r="A44" s="62">
        <v>31</v>
      </c>
      <c r="B44" s="73" t="s">
        <v>199</v>
      </c>
      <c r="C44" s="66" t="s">
        <v>26</v>
      </c>
      <c r="D44" s="74" t="s">
        <v>159</v>
      </c>
      <c r="E44" s="62">
        <v>85.34</v>
      </c>
      <c r="F44" s="72">
        <v>41966</v>
      </c>
      <c r="G44" s="62">
        <v>51.204000000000001</v>
      </c>
      <c r="H44" s="62">
        <v>61.25</v>
      </c>
      <c r="I44" s="72">
        <v>42617</v>
      </c>
      <c r="J44" s="62">
        <v>24.5</v>
      </c>
      <c r="K44" s="62">
        <v>75.704000000000008</v>
      </c>
      <c r="L44" s="62" t="s">
        <v>188</v>
      </c>
    </row>
    <row r="45" spans="1:12" ht="60" x14ac:dyDescent="0.25">
      <c r="A45" s="62">
        <v>32</v>
      </c>
      <c r="B45" s="73" t="s">
        <v>200</v>
      </c>
      <c r="C45" s="66" t="s">
        <v>26</v>
      </c>
      <c r="D45" s="74" t="s">
        <v>159</v>
      </c>
      <c r="E45" s="62">
        <v>85.21</v>
      </c>
      <c r="F45" s="72">
        <v>42330</v>
      </c>
      <c r="G45" s="62">
        <v>51.125999999999998</v>
      </c>
      <c r="H45" s="62">
        <v>61.25</v>
      </c>
      <c r="I45" s="72">
        <v>42617</v>
      </c>
      <c r="J45" s="62">
        <v>24.5</v>
      </c>
      <c r="K45" s="62">
        <v>75.626000000000005</v>
      </c>
      <c r="L45" s="62" t="s">
        <v>188</v>
      </c>
    </row>
    <row r="46" spans="1:12" ht="60" x14ac:dyDescent="0.25">
      <c r="A46" s="62">
        <v>33</v>
      </c>
      <c r="B46" s="73" t="s">
        <v>201</v>
      </c>
      <c r="C46" s="66" t="s">
        <v>26</v>
      </c>
      <c r="D46" s="74" t="s">
        <v>159</v>
      </c>
      <c r="E46" s="62">
        <v>87.48</v>
      </c>
      <c r="F46" s="72">
        <v>42498</v>
      </c>
      <c r="G46" s="62">
        <v>52.488</v>
      </c>
      <c r="H46" s="62">
        <v>57.5</v>
      </c>
      <c r="I46" s="72">
        <v>42658</v>
      </c>
      <c r="J46" s="62">
        <v>23</v>
      </c>
      <c r="K46" s="62">
        <v>75.488</v>
      </c>
      <c r="L46" s="62" t="s">
        <v>188</v>
      </c>
    </row>
    <row r="47" spans="1:12" ht="60" x14ac:dyDescent="0.25">
      <c r="A47" s="62">
        <v>34</v>
      </c>
      <c r="B47" s="73" t="s">
        <v>202</v>
      </c>
      <c r="C47" s="66" t="s">
        <v>26</v>
      </c>
      <c r="D47" s="74" t="s">
        <v>159</v>
      </c>
      <c r="E47" s="62">
        <v>84.91</v>
      </c>
      <c r="F47" s="72">
        <v>42134</v>
      </c>
      <c r="G47" s="62">
        <v>50.945999999999998</v>
      </c>
      <c r="H47" s="62">
        <v>61.25</v>
      </c>
      <c r="I47" s="72">
        <v>42617</v>
      </c>
      <c r="J47" s="62">
        <v>24.5</v>
      </c>
      <c r="K47" s="62">
        <v>75.445999999999998</v>
      </c>
      <c r="L47" s="62" t="s">
        <v>188</v>
      </c>
    </row>
    <row r="48" spans="1:12" ht="60" x14ac:dyDescent="0.25">
      <c r="A48" s="62">
        <v>35</v>
      </c>
      <c r="B48" s="73" t="s">
        <v>203</v>
      </c>
      <c r="C48" s="66" t="s">
        <v>26</v>
      </c>
      <c r="D48" s="74" t="s">
        <v>159</v>
      </c>
      <c r="E48" s="62">
        <v>83.09</v>
      </c>
      <c r="F48" s="72">
        <v>42134</v>
      </c>
      <c r="G48" s="62">
        <v>49.853999999999999</v>
      </c>
      <c r="H48" s="62">
        <v>63.75</v>
      </c>
      <c r="I48" s="72">
        <v>42617</v>
      </c>
      <c r="J48" s="62">
        <v>25.5</v>
      </c>
      <c r="K48" s="62">
        <v>75.353999999999999</v>
      </c>
      <c r="L48" s="62" t="s">
        <v>188</v>
      </c>
    </row>
    <row r="49" spans="1:12" ht="60" x14ac:dyDescent="0.25">
      <c r="A49" s="62">
        <v>36</v>
      </c>
      <c r="B49" s="73" t="s">
        <v>204</v>
      </c>
      <c r="C49" s="66" t="s">
        <v>26</v>
      </c>
      <c r="D49" s="74" t="s">
        <v>159</v>
      </c>
      <c r="E49" s="62">
        <v>90.91</v>
      </c>
      <c r="F49" s="72">
        <v>41966</v>
      </c>
      <c r="G49" s="62">
        <v>54.545999999999999</v>
      </c>
      <c r="H49" s="62">
        <v>51.25</v>
      </c>
      <c r="I49" s="72">
        <v>41889</v>
      </c>
      <c r="J49" s="62">
        <v>20.5</v>
      </c>
      <c r="K49" s="62">
        <v>75.045999999999992</v>
      </c>
      <c r="L49" s="62" t="s">
        <v>188</v>
      </c>
    </row>
    <row r="50" spans="1:12" ht="60" x14ac:dyDescent="0.25">
      <c r="A50" s="62">
        <v>37</v>
      </c>
      <c r="B50" s="73" t="s">
        <v>205</v>
      </c>
      <c r="C50" s="66" t="s">
        <v>26</v>
      </c>
      <c r="D50" s="74" t="s">
        <v>159</v>
      </c>
      <c r="E50" s="62">
        <v>88.89</v>
      </c>
      <c r="F50" s="72">
        <v>41770</v>
      </c>
      <c r="G50" s="62">
        <v>53.333999999999996</v>
      </c>
      <c r="H50" s="62">
        <v>53.75</v>
      </c>
      <c r="I50" s="72">
        <v>41735</v>
      </c>
      <c r="J50" s="62">
        <v>21.5</v>
      </c>
      <c r="K50" s="62">
        <v>74.834000000000003</v>
      </c>
      <c r="L50" s="62" t="s">
        <v>188</v>
      </c>
    </row>
    <row r="51" spans="1:12" ht="60" x14ac:dyDescent="0.25">
      <c r="A51" s="62">
        <v>38</v>
      </c>
      <c r="B51" s="73" t="s">
        <v>206</v>
      </c>
      <c r="C51" s="66" t="s">
        <v>26</v>
      </c>
      <c r="D51" s="74" t="s">
        <v>159</v>
      </c>
      <c r="E51" s="62">
        <v>86.9</v>
      </c>
      <c r="F51" s="72">
        <v>41966</v>
      </c>
      <c r="G51" s="62">
        <v>52.14</v>
      </c>
      <c r="H51" s="62">
        <v>56.25</v>
      </c>
      <c r="I51" s="72">
        <v>41889</v>
      </c>
      <c r="J51" s="62">
        <v>22.5</v>
      </c>
      <c r="K51" s="62">
        <v>74.64</v>
      </c>
      <c r="L51" s="62" t="s">
        <v>188</v>
      </c>
    </row>
    <row r="52" spans="1:12" ht="60" x14ac:dyDescent="0.25">
      <c r="A52" s="62">
        <v>39</v>
      </c>
      <c r="B52" s="73" t="s">
        <v>207</v>
      </c>
      <c r="C52" s="66" t="s">
        <v>26</v>
      </c>
      <c r="D52" s="74" t="s">
        <v>159</v>
      </c>
      <c r="E52" s="62">
        <v>80.790000000000006</v>
      </c>
      <c r="F52" s="72">
        <v>42734</v>
      </c>
      <c r="G52" s="62">
        <v>48.474000000000004</v>
      </c>
      <c r="H52" s="62">
        <v>65</v>
      </c>
      <c r="I52" s="72">
        <v>42617</v>
      </c>
      <c r="J52" s="62">
        <v>26</v>
      </c>
      <c r="K52" s="62">
        <v>74.474000000000004</v>
      </c>
      <c r="L52" s="62" t="s">
        <v>188</v>
      </c>
    </row>
    <row r="53" spans="1:12" ht="60" x14ac:dyDescent="0.25">
      <c r="A53" s="62">
        <v>40</v>
      </c>
      <c r="B53" s="73" t="s">
        <v>208</v>
      </c>
      <c r="C53" s="66" t="s">
        <v>26</v>
      </c>
      <c r="D53" s="74" t="s">
        <v>159</v>
      </c>
      <c r="E53" s="62">
        <v>84.16</v>
      </c>
      <c r="F53" s="72">
        <v>42498</v>
      </c>
      <c r="G53" s="62">
        <v>50.495999999999995</v>
      </c>
      <c r="H53" s="62">
        <v>56.25</v>
      </c>
      <c r="I53" s="72">
        <v>42260</v>
      </c>
      <c r="J53" s="62">
        <v>22.5</v>
      </c>
      <c r="K53" s="62">
        <v>72.995999999999995</v>
      </c>
      <c r="L53" s="62" t="s">
        <v>188</v>
      </c>
    </row>
    <row r="54" spans="1:12" ht="60" x14ac:dyDescent="0.25">
      <c r="A54" s="62">
        <v>41</v>
      </c>
      <c r="B54" s="73" t="s">
        <v>209</v>
      </c>
      <c r="C54" s="66" t="s">
        <v>26</v>
      </c>
      <c r="D54" s="74" t="s">
        <v>159</v>
      </c>
      <c r="E54" s="62">
        <v>84.47</v>
      </c>
      <c r="F54" s="72">
        <v>42722</v>
      </c>
      <c r="G54" s="62">
        <v>50.681999999999995</v>
      </c>
      <c r="H54" s="62">
        <v>52.5</v>
      </c>
      <c r="I54" s="72">
        <v>41889</v>
      </c>
      <c r="J54" s="62">
        <v>21</v>
      </c>
      <c r="K54" s="62">
        <v>71.681999999999988</v>
      </c>
      <c r="L54" s="62" t="s">
        <v>188</v>
      </c>
    </row>
    <row r="55" spans="1:12" ht="60" x14ac:dyDescent="0.25">
      <c r="A55" s="62">
        <v>42</v>
      </c>
      <c r="B55" s="73" t="s">
        <v>210</v>
      </c>
      <c r="C55" s="66" t="s">
        <v>26</v>
      </c>
      <c r="D55" s="74" t="s">
        <v>159</v>
      </c>
      <c r="E55" s="62">
        <v>84.09</v>
      </c>
      <c r="F55" s="72">
        <v>42722</v>
      </c>
      <c r="G55" s="62">
        <v>50.454000000000001</v>
      </c>
      <c r="H55" s="62">
        <v>50</v>
      </c>
      <c r="I55" s="72">
        <v>42617</v>
      </c>
      <c r="J55" s="62">
        <v>20</v>
      </c>
      <c r="K55" s="62">
        <v>70.454000000000008</v>
      </c>
      <c r="L55" s="62" t="s">
        <v>188</v>
      </c>
    </row>
    <row r="56" spans="1:12" ht="60" x14ac:dyDescent="0.25">
      <c r="A56" s="62">
        <v>43</v>
      </c>
      <c r="B56" s="73" t="s">
        <v>211</v>
      </c>
      <c r="C56" s="66" t="s">
        <v>26</v>
      </c>
      <c r="D56" s="74" t="s">
        <v>159</v>
      </c>
      <c r="E56" s="62">
        <v>81.55</v>
      </c>
      <c r="F56" s="72">
        <v>41770</v>
      </c>
      <c r="G56" s="62">
        <v>48.93</v>
      </c>
      <c r="H56" s="62">
        <v>52.5</v>
      </c>
      <c r="I56" s="72">
        <v>42617</v>
      </c>
      <c r="J56" s="62">
        <v>21</v>
      </c>
      <c r="K56" s="62">
        <v>69.930000000000007</v>
      </c>
      <c r="L56" s="62" t="s">
        <v>188</v>
      </c>
    </row>
    <row r="57" spans="1:12" ht="60" x14ac:dyDescent="0.25">
      <c r="A57" s="62">
        <v>44</v>
      </c>
      <c r="B57" s="73" t="s">
        <v>212</v>
      </c>
      <c r="C57" s="66" t="s">
        <v>26</v>
      </c>
      <c r="D57" s="74" t="s">
        <v>159</v>
      </c>
      <c r="E57" s="62">
        <v>81.77</v>
      </c>
      <c r="F57" s="72">
        <v>41770</v>
      </c>
      <c r="G57" s="62">
        <v>49.061999999999998</v>
      </c>
      <c r="H57" s="62">
        <v>50</v>
      </c>
      <c r="I57" s="72">
        <v>42617</v>
      </c>
      <c r="J57" s="62">
        <v>20</v>
      </c>
      <c r="K57" s="62">
        <v>69.061999999999998</v>
      </c>
      <c r="L57" s="62" t="s">
        <v>188</v>
      </c>
    </row>
    <row r="58" spans="1:12" ht="60" x14ac:dyDescent="0.25">
      <c r="A58" s="62">
        <v>45</v>
      </c>
      <c r="B58" s="73" t="s">
        <v>213</v>
      </c>
      <c r="C58" s="66" t="s">
        <v>26</v>
      </c>
      <c r="D58" s="74" t="s">
        <v>159</v>
      </c>
      <c r="E58" s="62">
        <v>79.16</v>
      </c>
      <c r="F58" s="72">
        <v>42330</v>
      </c>
      <c r="G58" s="62">
        <v>47.495999999999995</v>
      </c>
      <c r="H58" s="62">
        <v>51.25</v>
      </c>
      <c r="I58" s="72">
        <v>42456</v>
      </c>
      <c r="J58" s="62">
        <v>20.5</v>
      </c>
      <c r="K58" s="62">
        <v>67.995999999999995</v>
      </c>
      <c r="L58" s="62" t="s">
        <v>188</v>
      </c>
    </row>
    <row r="59" spans="1:12" ht="60" x14ac:dyDescent="0.25">
      <c r="A59" s="62">
        <v>46</v>
      </c>
      <c r="B59" s="73" t="s">
        <v>214</v>
      </c>
      <c r="C59" s="66" t="s">
        <v>26</v>
      </c>
      <c r="D59" s="74" t="s">
        <v>159</v>
      </c>
      <c r="E59" s="62">
        <v>76.489999999999995</v>
      </c>
      <c r="F59" s="72">
        <v>42330</v>
      </c>
      <c r="G59" s="62">
        <v>45.893999999999998</v>
      </c>
      <c r="H59" s="62">
        <v>50</v>
      </c>
      <c r="I59" s="72">
        <v>41049</v>
      </c>
      <c r="J59" s="62">
        <v>20</v>
      </c>
      <c r="K59" s="62">
        <v>65.894000000000005</v>
      </c>
      <c r="L59" s="62" t="s">
        <v>188</v>
      </c>
    </row>
    <row r="60" spans="1:12" ht="60" x14ac:dyDescent="0.25">
      <c r="A60" s="62">
        <v>47</v>
      </c>
      <c r="B60" s="73" t="s">
        <v>215</v>
      </c>
      <c r="C60" s="66" t="s">
        <v>26</v>
      </c>
      <c r="D60" s="74" t="s">
        <v>159</v>
      </c>
      <c r="E60" s="62">
        <v>71.989999999999995</v>
      </c>
      <c r="F60" s="72">
        <v>41966</v>
      </c>
      <c r="G60" s="62">
        <v>43.193999999999996</v>
      </c>
      <c r="H60" s="62">
        <v>51.25</v>
      </c>
      <c r="I60" s="72">
        <v>42617</v>
      </c>
      <c r="J60" s="62">
        <v>20.5</v>
      </c>
      <c r="K60" s="62">
        <v>63.693999999999996</v>
      </c>
      <c r="L60" s="62" t="s">
        <v>188</v>
      </c>
    </row>
    <row r="61" spans="1:12" ht="60" x14ac:dyDescent="0.25">
      <c r="A61" s="62">
        <v>48</v>
      </c>
      <c r="B61" s="73" t="s">
        <v>216</v>
      </c>
      <c r="C61" s="66" t="s">
        <v>26</v>
      </c>
      <c r="D61" s="74" t="s">
        <v>159</v>
      </c>
      <c r="E61" s="62">
        <v>75.8</v>
      </c>
      <c r="F61" s="72">
        <v>42134</v>
      </c>
      <c r="G61" s="62">
        <v>45.48</v>
      </c>
      <c r="H61" s="62">
        <v>0</v>
      </c>
      <c r="I61" s="72"/>
      <c r="J61" s="62">
        <v>0</v>
      </c>
      <c r="K61" s="62">
        <v>45.48</v>
      </c>
      <c r="L61" s="62" t="s">
        <v>188</v>
      </c>
    </row>
    <row r="62" spans="1:12" x14ac:dyDescent="0.25">
      <c r="A62" s="48"/>
      <c r="B62" s="48"/>
      <c r="C62" s="48"/>
      <c r="D62" s="48"/>
      <c r="E62" s="48"/>
      <c r="F62" s="48"/>
      <c r="G62" s="48"/>
      <c r="H62" s="48"/>
      <c r="I62" s="48"/>
      <c r="J62" s="48"/>
      <c r="K62" s="48"/>
      <c r="L62" s="48"/>
    </row>
    <row r="65" spans="1:15" x14ac:dyDescent="0.25">
      <c r="A65" s="63"/>
      <c r="B65" s="67"/>
      <c r="C65" s="58"/>
      <c r="D65" s="58"/>
      <c r="E65" s="69"/>
      <c r="F65" s="70"/>
      <c r="G65" s="69"/>
      <c r="H65" s="69"/>
      <c r="I65" s="70"/>
      <c r="J65" s="69"/>
      <c r="K65" s="63"/>
      <c r="L65" s="63"/>
      <c r="M65" s="48"/>
      <c r="N65" s="48"/>
      <c r="O65" s="48"/>
    </row>
    <row r="66" spans="1:15" x14ac:dyDescent="0.25">
      <c r="A66" s="63"/>
      <c r="B66" s="67"/>
      <c r="C66" s="58"/>
      <c r="D66" s="58"/>
      <c r="E66" s="58"/>
      <c r="F66" s="68"/>
      <c r="G66" s="63"/>
      <c r="H66" s="63"/>
      <c r="I66" s="68"/>
      <c r="J66" s="63"/>
      <c r="K66" s="63"/>
      <c r="L66" s="63"/>
      <c r="M66" s="48"/>
      <c r="N66" s="48"/>
      <c r="O66" s="48"/>
    </row>
    <row r="67" spans="1:15" x14ac:dyDescent="0.25">
      <c r="A67" s="63"/>
      <c r="B67" s="67"/>
      <c r="C67" s="58"/>
      <c r="D67" s="58"/>
      <c r="E67" s="58"/>
      <c r="F67" s="68"/>
      <c r="G67" s="63"/>
      <c r="H67" s="63"/>
      <c r="I67" s="68"/>
      <c r="J67" s="63"/>
      <c r="K67" s="63"/>
      <c r="L67" s="63"/>
      <c r="M67" s="48"/>
      <c r="N67" s="48"/>
      <c r="O67" s="48"/>
    </row>
    <row r="68" spans="1:15" x14ac:dyDescent="0.25">
      <c r="A68" s="63"/>
      <c r="B68" s="67"/>
      <c r="C68" s="58"/>
      <c r="D68" s="75"/>
      <c r="E68" s="75"/>
      <c r="F68" s="75"/>
      <c r="G68" s="63"/>
      <c r="H68" s="63"/>
      <c r="I68" s="68"/>
      <c r="J68" s="89" t="s">
        <v>58</v>
      </c>
      <c r="K68" s="89"/>
      <c r="L68" s="89"/>
      <c r="M68" s="48"/>
      <c r="N68" s="48"/>
      <c r="O68" s="48"/>
    </row>
    <row r="69" spans="1:15" x14ac:dyDescent="0.25">
      <c r="A69" s="63"/>
      <c r="B69" s="67"/>
      <c r="C69" s="58"/>
      <c r="D69" s="75"/>
      <c r="E69" s="75"/>
      <c r="F69" s="75"/>
      <c r="G69" s="63"/>
      <c r="H69" s="63"/>
      <c r="I69" s="68"/>
      <c r="J69" s="89" t="s">
        <v>59</v>
      </c>
      <c r="K69" s="89"/>
      <c r="L69" s="89"/>
      <c r="M69" s="48"/>
      <c r="N69" s="48"/>
      <c r="O69" s="48"/>
    </row>
    <row r="70" spans="1:15" x14ac:dyDescent="0.25">
      <c r="A70" s="63"/>
      <c r="B70" s="67"/>
      <c r="C70" s="58"/>
      <c r="D70" s="58"/>
      <c r="E70" s="58"/>
      <c r="F70" s="58"/>
      <c r="G70" s="63"/>
      <c r="H70" s="63"/>
      <c r="I70" s="68"/>
      <c r="J70" s="89" t="s">
        <v>217</v>
      </c>
      <c r="K70" s="89"/>
      <c r="L70" s="89"/>
      <c r="M70" s="89"/>
      <c r="N70" s="89"/>
      <c r="O70" s="89"/>
    </row>
    <row r="71" spans="1:15" x14ac:dyDescent="0.25">
      <c r="A71" s="63"/>
      <c r="B71" s="67"/>
      <c r="C71" s="75"/>
      <c r="D71" s="75"/>
      <c r="E71" s="75"/>
      <c r="F71" s="76"/>
      <c r="G71" s="76"/>
      <c r="H71" s="76"/>
      <c r="I71" s="68"/>
      <c r="J71" s="89"/>
      <c r="K71" s="89"/>
      <c r="L71" s="89"/>
      <c r="M71" s="89"/>
      <c r="N71" s="89"/>
      <c r="O71" s="89"/>
    </row>
    <row r="72" spans="1:15" x14ac:dyDescent="0.25">
      <c r="A72" s="63"/>
      <c r="B72" s="67"/>
      <c r="C72" s="75"/>
      <c r="D72" s="75"/>
      <c r="E72" s="58"/>
      <c r="F72" s="75"/>
      <c r="G72" s="75"/>
      <c r="H72" s="75"/>
      <c r="I72" s="68"/>
      <c r="J72" s="89"/>
      <c r="K72" s="89"/>
      <c r="L72" s="89"/>
      <c r="M72" s="89"/>
      <c r="N72" s="89"/>
      <c r="O72" s="89"/>
    </row>
  </sheetData>
  <mergeCells count="27">
    <mergeCell ref="C11:D11"/>
    <mergeCell ref="E11:G12"/>
    <mergeCell ref="H11:J12"/>
    <mergeCell ref="C12:C13"/>
    <mergeCell ref="J70:O72"/>
    <mergeCell ref="D68:F68"/>
    <mergeCell ref="J68:L68"/>
    <mergeCell ref="J69:L69"/>
    <mergeCell ref="D69:F69"/>
    <mergeCell ref="F72:H72"/>
    <mergeCell ref="C72:D72"/>
    <mergeCell ref="E71:H71"/>
    <mergeCell ref="A1:L1"/>
    <mergeCell ref="A2:L2"/>
    <mergeCell ref="A10:L10"/>
    <mergeCell ref="L11:L13"/>
    <mergeCell ref="I3:K3"/>
    <mergeCell ref="K11:K13"/>
    <mergeCell ref="D12:D13"/>
    <mergeCell ref="A3:C3"/>
    <mergeCell ref="A7:B7"/>
    <mergeCell ref="C71:D71"/>
    <mergeCell ref="C7:I7"/>
    <mergeCell ref="A8:B8"/>
    <mergeCell ref="C8:I8"/>
    <mergeCell ref="A11:A13"/>
    <mergeCell ref="B11:B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A10" workbookViewId="0">
      <selection activeCell="M4" sqref="M4"/>
    </sheetView>
  </sheetViews>
  <sheetFormatPr defaultRowHeight="15" x14ac:dyDescent="0.25"/>
  <cols>
    <col min="2" max="2" width="19" customWidth="1"/>
    <col min="4" max="4" width="19.140625" customWidth="1"/>
    <col min="6" max="6" width="13.85546875" customWidth="1"/>
    <col min="9" max="9" width="12.28515625" customWidth="1"/>
    <col min="12" max="12" width="18.42578125" customWidth="1"/>
  </cols>
  <sheetData>
    <row r="1" spans="1:15" x14ac:dyDescent="0.25">
      <c r="A1" s="43" t="s">
        <v>0</v>
      </c>
      <c r="B1" s="43"/>
      <c r="C1" s="43"/>
      <c r="D1" s="43"/>
      <c r="E1" s="43"/>
      <c r="F1" s="43"/>
      <c r="G1" s="43"/>
      <c r="H1" s="43"/>
      <c r="I1" s="43"/>
      <c r="J1" s="43"/>
      <c r="K1" s="43"/>
      <c r="L1" s="43"/>
    </row>
    <row r="2" spans="1:15" ht="51" customHeight="1" x14ac:dyDescent="0.25">
      <c r="A2" s="44" t="s">
        <v>1</v>
      </c>
      <c r="B2" s="44"/>
      <c r="C2" s="44"/>
      <c r="D2" s="44"/>
      <c r="E2" s="44"/>
      <c r="F2" s="44"/>
      <c r="G2" s="44"/>
      <c r="H2" s="44"/>
      <c r="I2" s="44"/>
      <c r="J2" s="44"/>
      <c r="K2" s="44"/>
      <c r="L2" s="44"/>
      <c r="M2" s="1"/>
      <c r="N2" s="1"/>
      <c r="O2" s="1"/>
    </row>
    <row r="3" spans="1:15" x14ac:dyDescent="0.25">
      <c r="A3" s="45" t="s">
        <v>2</v>
      </c>
      <c r="B3" s="45"/>
      <c r="C3" s="45"/>
      <c r="D3" s="2"/>
      <c r="E3" s="2"/>
      <c r="F3" s="2"/>
      <c r="G3" s="2"/>
      <c r="H3" s="2"/>
      <c r="I3" s="46"/>
      <c r="J3" s="46"/>
      <c r="K3" s="46"/>
      <c r="L3" s="3"/>
    </row>
    <row r="4" spans="1:15" x14ac:dyDescent="0.25">
      <c r="A4" s="4"/>
      <c r="B4" s="5"/>
      <c r="C4" s="6"/>
      <c r="D4" s="6"/>
      <c r="E4" s="6"/>
      <c r="F4" s="6"/>
      <c r="G4" s="6"/>
      <c r="H4" s="6"/>
      <c r="I4" s="7"/>
      <c r="J4" s="7"/>
      <c r="K4" s="7"/>
      <c r="L4" s="8"/>
    </row>
    <row r="5" spans="1:15" ht="15.75" x14ac:dyDescent="0.25">
      <c r="D5" s="9" t="s">
        <v>3</v>
      </c>
      <c r="E5" s="9"/>
      <c r="F5" s="9"/>
      <c r="G5" s="9"/>
    </row>
    <row r="6" spans="1:15" x14ac:dyDescent="0.25">
      <c r="A6" s="10"/>
      <c r="B6" s="10"/>
      <c r="C6" s="11"/>
      <c r="D6" s="12"/>
      <c r="E6" s="13"/>
      <c r="F6" s="13"/>
      <c r="G6" s="13"/>
      <c r="H6" s="13"/>
      <c r="I6" s="13"/>
      <c r="J6" s="13"/>
      <c r="K6" s="13"/>
    </row>
    <row r="7" spans="1:15" x14ac:dyDescent="0.25">
      <c r="A7" s="47" t="s">
        <v>4</v>
      </c>
      <c r="B7" s="47"/>
      <c r="C7" s="47" t="s">
        <v>5</v>
      </c>
      <c r="D7" s="47"/>
      <c r="E7" s="47"/>
      <c r="F7" s="47"/>
      <c r="G7" s="47"/>
      <c r="H7" s="47"/>
      <c r="I7" s="47"/>
      <c r="J7" s="14"/>
      <c r="K7" s="14"/>
      <c r="L7" s="14"/>
    </row>
    <row r="8" spans="1:15" x14ac:dyDescent="0.25">
      <c r="A8" s="36" t="s">
        <v>6</v>
      </c>
      <c r="B8" s="36"/>
      <c r="C8" s="36" t="s">
        <v>7</v>
      </c>
      <c r="D8" s="36"/>
      <c r="E8" s="36"/>
      <c r="F8" s="36"/>
      <c r="G8" s="36"/>
      <c r="H8" s="36"/>
      <c r="I8" s="36"/>
      <c r="J8" s="15"/>
      <c r="K8" s="15"/>
      <c r="L8" s="15"/>
    </row>
    <row r="9" spans="1:15" x14ac:dyDescent="0.25">
      <c r="A9" s="16"/>
      <c r="B9" s="16"/>
      <c r="C9" s="16"/>
      <c r="D9" s="16"/>
      <c r="E9" s="16"/>
      <c r="F9" s="16"/>
      <c r="G9" s="16"/>
      <c r="H9" s="16"/>
      <c r="I9" s="16"/>
      <c r="J9" s="16"/>
      <c r="K9" s="16"/>
    </row>
    <row r="10" spans="1:15" x14ac:dyDescent="0.25">
      <c r="A10" s="37" t="s">
        <v>8</v>
      </c>
      <c r="B10" s="38"/>
      <c r="C10" s="38"/>
      <c r="D10" s="38"/>
      <c r="E10" s="38"/>
      <c r="F10" s="38"/>
      <c r="G10" s="38"/>
      <c r="H10" s="38"/>
      <c r="I10" s="38"/>
      <c r="J10" s="38"/>
      <c r="K10" s="38"/>
      <c r="L10" s="39"/>
    </row>
    <row r="11" spans="1:15" x14ac:dyDescent="0.25">
      <c r="A11" s="40" t="s">
        <v>9</v>
      </c>
      <c r="B11" s="40" t="s">
        <v>10</v>
      </c>
      <c r="C11" s="40" t="s">
        <v>11</v>
      </c>
      <c r="D11" s="40" t="s">
        <v>12</v>
      </c>
      <c r="E11" s="40" t="s">
        <v>13</v>
      </c>
      <c r="F11" s="40"/>
      <c r="G11" s="40"/>
      <c r="H11" s="41" t="s">
        <v>14</v>
      </c>
      <c r="I11" s="41"/>
      <c r="J11" s="41"/>
      <c r="K11" s="40" t="s">
        <v>15</v>
      </c>
      <c r="L11" s="40" t="s">
        <v>16</v>
      </c>
    </row>
    <row r="12" spans="1:15" x14ac:dyDescent="0.25">
      <c r="A12" s="40"/>
      <c r="B12" s="40"/>
      <c r="C12" s="40" t="s">
        <v>17</v>
      </c>
      <c r="D12" s="40" t="s">
        <v>18</v>
      </c>
      <c r="E12" s="40"/>
      <c r="F12" s="40"/>
      <c r="G12" s="40"/>
      <c r="H12" s="42"/>
      <c r="I12" s="42"/>
      <c r="J12" s="42"/>
      <c r="K12" s="40"/>
      <c r="L12" s="40"/>
    </row>
    <row r="13" spans="1:15" ht="36" x14ac:dyDescent="0.25">
      <c r="A13" s="40"/>
      <c r="B13" s="40"/>
      <c r="C13" s="40"/>
      <c r="D13" s="40"/>
      <c r="E13" s="17" t="s">
        <v>19</v>
      </c>
      <c r="F13" s="17" t="s">
        <v>20</v>
      </c>
      <c r="G13" s="17" t="s">
        <v>21</v>
      </c>
      <c r="H13" s="17" t="s">
        <v>22</v>
      </c>
      <c r="I13" s="17" t="s">
        <v>23</v>
      </c>
      <c r="J13" s="17" t="s">
        <v>24</v>
      </c>
      <c r="K13" s="40"/>
      <c r="L13" s="40"/>
    </row>
    <row r="14" spans="1:15" ht="30.75" customHeight="1" x14ac:dyDescent="0.25">
      <c r="A14" s="18">
        <v>1</v>
      </c>
      <c r="B14" s="19" t="s">
        <v>148</v>
      </c>
      <c r="C14" s="20" t="s">
        <v>26</v>
      </c>
      <c r="D14" s="21" t="s">
        <v>149</v>
      </c>
      <c r="E14" s="18">
        <v>71.5</v>
      </c>
      <c r="F14" s="22">
        <v>41966</v>
      </c>
      <c r="G14" s="18">
        <f t="shared" ref="G14:G19" si="0">E14*0.6</f>
        <v>42.9</v>
      </c>
      <c r="H14" s="18">
        <v>72.5</v>
      </c>
      <c r="I14" s="22">
        <v>42617</v>
      </c>
      <c r="J14" s="18">
        <f t="shared" ref="J14:J19" si="1">H14*0.4</f>
        <v>29</v>
      </c>
      <c r="K14" s="18">
        <f t="shared" ref="K14:K19" si="2">SUM(J14,G14)</f>
        <v>71.900000000000006</v>
      </c>
      <c r="L14" s="18" t="s">
        <v>150</v>
      </c>
    </row>
    <row r="15" spans="1:15" ht="27.75" customHeight="1" x14ac:dyDescent="0.25">
      <c r="A15" s="18">
        <v>2</v>
      </c>
      <c r="B15" s="19" t="s">
        <v>151</v>
      </c>
      <c r="C15" s="20" t="s">
        <v>26</v>
      </c>
      <c r="D15" s="21" t="s">
        <v>149</v>
      </c>
      <c r="E15" s="18">
        <v>77.08</v>
      </c>
      <c r="F15" s="22">
        <v>42330</v>
      </c>
      <c r="G15" s="18">
        <f t="shared" si="0"/>
        <v>46.247999999999998</v>
      </c>
      <c r="H15" s="18">
        <v>63.75</v>
      </c>
      <c r="I15" s="22">
        <v>42260</v>
      </c>
      <c r="J15" s="18">
        <f t="shared" si="1"/>
        <v>25.5</v>
      </c>
      <c r="K15" s="18">
        <f t="shared" si="2"/>
        <v>71.74799999999999</v>
      </c>
      <c r="L15" s="18" t="s">
        <v>150</v>
      </c>
    </row>
    <row r="16" spans="1:15" ht="27" customHeight="1" x14ac:dyDescent="0.25">
      <c r="A16" s="18">
        <v>3</v>
      </c>
      <c r="B16" s="19" t="s">
        <v>152</v>
      </c>
      <c r="C16" s="20" t="s">
        <v>26</v>
      </c>
      <c r="D16" s="21" t="s">
        <v>149</v>
      </c>
      <c r="E16" s="18">
        <v>78.73</v>
      </c>
      <c r="F16" s="22">
        <v>42498</v>
      </c>
      <c r="G16" s="18">
        <f t="shared" si="0"/>
        <v>47.238</v>
      </c>
      <c r="H16" s="18">
        <v>51.25</v>
      </c>
      <c r="I16" s="22">
        <v>42456</v>
      </c>
      <c r="J16" s="18">
        <f t="shared" si="1"/>
        <v>20.5</v>
      </c>
      <c r="K16" s="18">
        <f t="shared" si="2"/>
        <v>67.738</v>
      </c>
      <c r="L16" s="18" t="s">
        <v>150</v>
      </c>
    </row>
    <row r="17" spans="1:15" ht="27" customHeight="1" x14ac:dyDescent="0.25">
      <c r="A17" s="18">
        <v>4</v>
      </c>
      <c r="B17" s="19" t="s">
        <v>153</v>
      </c>
      <c r="C17" s="20" t="s">
        <v>26</v>
      </c>
      <c r="D17" s="21" t="s">
        <v>149</v>
      </c>
      <c r="E17" s="18">
        <v>70</v>
      </c>
      <c r="F17" s="22" t="s">
        <v>154</v>
      </c>
      <c r="G17" s="18">
        <f t="shared" si="0"/>
        <v>42</v>
      </c>
      <c r="H17" s="18">
        <v>62.5</v>
      </c>
      <c r="I17" s="22">
        <v>42260</v>
      </c>
      <c r="J17" s="18">
        <f t="shared" si="1"/>
        <v>25</v>
      </c>
      <c r="K17" s="18">
        <f t="shared" si="2"/>
        <v>67</v>
      </c>
      <c r="L17" s="18" t="s">
        <v>150</v>
      </c>
    </row>
    <row r="18" spans="1:15" ht="25.5" customHeight="1" x14ac:dyDescent="0.25">
      <c r="A18" s="18">
        <v>5</v>
      </c>
      <c r="B18" s="19" t="s">
        <v>155</v>
      </c>
      <c r="C18" s="20" t="s">
        <v>26</v>
      </c>
      <c r="D18" s="21" t="s">
        <v>149</v>
      </c>
      <c r="E18" s="18">
        <v>72.38</v>
      </c>
      <c r="F18" s="22">
        <v>41966</v>
      </c>
      <c r="G18" s="18">
        <f t="shared" si="0"/>
        <v>43.427999999999997</v>
      </c>
      <c r="H18" s="18">
        <v>56.25</v>
      </c>
      <c r="I18" s="22">
        <v>41889</v>
      </c>
      <c r="J18" s="18">
        <f t="shared" si="1"/>
        <v>22.5</v>
      </c>
      <c r="K18" s="18">
        <f t="shared" si="2"/>
        <v>65.927999999999997</v>
      </c>
      <c r="L18" s="18" t="s">
        <v>150</v>
      </c>
    </row>
    <row r="19" spans="1:15" ht="33" customHeight="1" x14ac:dyDescent="0.25">
      <c r="A19" s="18">
        <v>6</v>
      </c>
      <c r="B19" s="19" t="s">
        <v>156</v>
      </c>
      <c r="C19" s="20" t="s">
        <v>26</v>
      </c>
      <c r="D19" s="21" t="s">
        <v>149</v>
      </c>
      <c r="E19" s="18">
        <v>70.709999999999994</v>
      </c>
      <c r="F19" s="22">
        <v>42134</v>
      </c>
      <c r="G19" s="18">
        <f t="shared" si="0"/>
        <v>42.425999999999995</v>
      </c>
      <c r="H19" s="18">
        <v>56.25</v>
      </c>
      <c r="I19" s="22">
        <v>42456</v>
      </c>
      <c r="J19" s="18">
        <f t="shared" si="1"/>
        <v>22.5</v>
      </c>
      <c r="K19" s="18">
        <f t="shared" si="2"/>
        <v>64.925999999999988</v>
      </c>
      <c r="L19" s="18" t="s">
        <v>150</v>
      </c>
    </row>
    <row r="23" spans="1:15" x14ac:dyDescent="0.25">
      <c r="A23" s="24"/>
      <c r="B23" s="25"/>
      <c r="C23" s="12"/>
      <c r="D23" s="12"/>
      <c r="E23" s="27"/>
      <c r="F23" s="26"/>
      <c r="G23" s="27"/>
      <c r="H23" s="27"/>
      <c r="I23" s="26"/>
      <c r="J23" s="27"/>
      <c r="K23" s="24"/>
      <c r="L23" s="24"/>
    </row>
    <row r="24" spans="1:15" x14ac:dyDescent="0.25">
      <c r="A24" s="24"/>
      <c r="B24" s="25"/>
      <c r="C24" s="12"/>
      <c r="D24" s="12"/>
      <c r="E24" s="12"/>
      <c r="F24" s="28"/>
      <c r="G24" s="24"/>
      <c r="H24" s="24"/>
      <c r="I24" s="28"/>
      <c r="J24" s="24"/>
      <c r="K24" s="24"/>
      <c r="L24" s="24"/>
    </row>
    <row r="25" spans="1:15" x14ac:dyDescent="0.25">
      <c r="A25" s="24"/>
      <c r="B25" s="25"/>
      <c r="C25" s="12"/>
      <c r="D25" s="12"/>
      <c r="E25" s="12"/>
      <c r="F25" s="28"/>
      <c r="G25" s="24"/>
      <c r="H25" s="24"/>
      <c r="I25" s="28"/>
      <c r="J25" s="24"/>
      <c r="K25" s="24"/>
      <c r="L25" s="24"/>
    </row>
    <row r="26" spans="1:15" x14ac:dyDescent="0.25">
      <c r="A26" s="24"/>
      <c r="B26" s="25"/>
      <c r="C26" s="12"/>
      <c r="D26" s="35"/>
      <c r="E26" s="35"/>
      <c r="F26" s="35"/>
      <c r="G26" s="24"/>
      <c r="H26" s="24"/>
      <c r="I26" s="28"/>
      <c r="J26" s="34" t="s">
        <v>58</v>
      </c>
      <c r="K26" s="34"/>
      <c r="L26" s="34"/>
    </row>
    <row r="27" spans="1:15" x14ac:dyDescent="0.25">
      <c r="A27" s="24"/>
      <c r="B27" s="25"/>
      <c r="C27" s="12"/>
      <c r="D27" s="35"/>
      <c r="E27" s="35"/>
      <c r="F27" s="35"/>
      <c r="G27" s="24"/>
      <c r="H27" s="24"/>
      <c r="I27" s="28"/>
      <c r="J27" s="34" t="s">
        <v>59</v>
      </c>
      <c r="K27" s="34"/>
      <c r="L27" s="34"/>
    </row>
    <row r="28" spans="1:15" x14ac:dyDescent="0.25">
      <c r="A28" s="24"/>
      <c r="B28" s="25"/>
      <c r="C28" s="12"/>
      <c r="D28" s="12"/>
      <c r="E28" s="12"/>
      <c r="F28" s="12"/>
      <c r="G28" s="24"/>
      <c r="H28" s="24"/>
      <c r="I28" s="28"/>
      <c r="J28" s="34" t="s">
        <v>157</v>
      </c>
      <c r="K28" s="34"/>
      <c r="L28" s="34"/>
      <c r="M28" s="34"/>
      <c r="N28" s="34"/>
      <c r="O28" s="34"/>
    </row>
    <row r="29" spans="1:15" x14ac:dyDescent="0.25">
      <c r="A29" s="24"/>
      <c r="B29" s="25"/>
      <c r="C29" s="35"/>
      <c r="D29" s="35"/>
      <c r="E29" s="12"/>
      <c r="F29" s="35"/>
      <c r="G29" s="35"/>
      <c r="H29" s="35"/>
      <c r="I29" s="28"/>
      <c r="J29" s="34"/>
      <c r="K29" s="34"/>
      <c r="L29" s="34"/>
      <c r="M29" s="34"/>
      <c r="N29" s="34"/>
      <c r="O29" s="34"/>
    </row>
    <row r="30" spans="1:15" x14ac:dyDescent="0.25">
      <c r="A30" s="24"/>
      <c r="B30" s="25"/>
      <c r="C30" s="35"/>
      <c r="D30" s="35"/>
      <c r="E30" s="12"/>
      <c r="F30" s="35"/>
      <c r="G30" s="35"/>
      <c r="H30" s="35"/>
      <c r="I30" s="28"/>
      <c r="J30" s="34"/>
      <c r="K30" s="34"/>
      <c r="L30" s="34"/>
      <c r="M30" s="34"/>
      <c r="N30" s="34"/>
      <c r="O30" s="34"/>
    </row>
    <row r="31" spans="1:15" x14ac:dyDescent="0.25">
      <c r="A31" s="24"/>
      <c r="B31" s="25"/>
      <c r="C31" s="12"/>
      <c r="D31" s="12"/>
      <c r="E31" s="12"/>
      <c r="F31" s="12"/>
      <c r="G31" s="24"/>
      <c r="H31" s="24"/>
      <c r="I31" s="28"/>
      <c r="J31" s="24"/>
      <c r="K31" s="24"/>
      <c r="L31" s="24"/>
    </row>
  </sheetData>
  <mergeCells count="27">
    <mergeCell ref="A1:L1"/>
    <mergeCell ref="A2:L2"/>
    <mergeCell ref="A3:C3"/>
    <mergeCell ref="I3:K3"/>
    <mergeCell ref="A7:B7"/>
    <mergeCell ref="C7:I7"/>
    <mergeCell ref="A8:B8"/>
    <mergeCell ref="C8:I8"/>
    <mergeCell ref="A10:L10"/>
    <mergeCell ref="A11:A13"/>
    <mergeCell ref="B11:B13"/>
    <mergeCell ref="C11:D11"/>
    <mergeCell ref="E11:G12"/>
    <mergeCell ref="H11:J12"/>
    <mergeCell ref="K11:K13"/>
    <mergeCell ref="L11:L13"/>
    <mergeCell ref="C12:C13"/>
    <mergeCell ref="D12:D13"/>
    <mergeCell ref="D26:F26"/>
    <mergeCell ref="J26:L26"/>
    <mergeCell ref="D27:F27"/>
    <mergeCell ref="J27:L27"/>
    <mergeCell ref="J28:O30"/>
    <mergeCell ref="C29:D29"/>
    <mergeCell ref="F29:H29"/>
    <mergeCell ref="C30:D30"/>
    <mergeCell ref="F30:H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COĞRAFYA</vt:lpstr>
      <vt:lpstr>TARİH</vt:lpstr>
      <vt:lpstr>TDE</vt:lpstr>
      <vt:lpstr>BİLGİ VE BELGE YÖNETİMİ</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2017-01-24T13:50:42Z</dcterms:modified>
</cp:coreProperties>
</file>